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ARIAS\Desktop\OSCAR\"/>
    </mc:Choice>
  </mc:AlternateContent>
  <bookViews>
    <workbookView xWindow="0" yWindow="0" windowWidth="20490" windowHeight="7755"/>
  </bookViews>
  <sheets>
    <sheet name="Formulario 1" sheetId="4" r:id="rId1"/>
    <sheet name="Formulario 2" sheetId="6" r:id="rId2"/>
    <sheet name="Formulario 3" sheetId="7" r:id="rId3"/>
    <sheet name="PROPUESTA ECONÓMICA 1" sheetId="8" state="hidden" r:id="rId4"/>
    <sheet name="PROPUESTA ECONÓMICA 2" sheetId="9" state="hidden" r:id="rId5"/>
    <sheet name="PROPUESTA ECONÓMICA 3" sheetId="10" state="hidden" r:id="rId6"/>
  </sheets>
  <calcPr calcId="152511"/>
  <customWorkbookViews>
    <customWorkbookView name="Maria José Garzon - Vista personalizada" guid="{D434A45B-3711-4012-84AD-778FD87547CE}" mergeInterval="0" personalView="1" maximized="1" xWindow="-8" yWindow="-8" windowWidth="1382" windowHeight="744"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7" i="6" l="1"/>
  <c r="D42" i="10"/>
  <c r="G34" i="10"/>
  <c r="G31" i="10"/>
  <c r="J19" i="10"/>
  <c r="F19" i="10"/>
  <c r="F21" i="10" s="1"/>
  <c r="D23" i="10" s="1"/>
  <c r="J18" i="10"/>
  <c r="J21" i="10" s="1"/>
  <c r="F18" i="10"/>
  <c r="D42" i="9"/>
  <c r="G31" i="9"/>
  <c r="G34" i="9" s="1"/>
  <c r="J19" i="9"/>
  <c r="F19" i="9"/>
  <c r="J18" i="9"/>
  <c r="J21" i="9" s="1"/>
  <c r="F18" i="9"/>
  <c r="F21" i="9" s="1"/>
  <c r="D23" i="9" s="1"/>
  <c r="F18" i="8"/>
  <c r="J18" i="8"/>
  <c r="F19" i="8"/>
  <c r="J19" i="8"/>
  <c r="F21" i="8"/>
  <c r="D23" i="8" s="1"/>
  <c r="I31" i="8" s="1"/>
  <c r="I34" i="8" s="1"/>
  <c r="G36" i="8" s="1"/>
  <c r="J7" i="8" s="1"/>
  <c r="J21" i="8"/>
  <c r="G31" i="8"/>
  <c r="G34" i="8"/>
  <c r="D42" i="8"/>
  <c r="I31" i="10" l="1"/>
  <c r="I34" i="10" s="1"/>
  <c r="G36" i="10"/>
  <c r="J7" i="10" s="1"/>
  <c r="I31" i="9"/>
  <c r="I34" i="9" s="1"/>
  <c r="G36" i="9"/>
  <c r="J7" i="9" s="1"/>
</calcChain>
</file>

<file path=xl/sharedStrings.xml><?xml version="1.0" encoding="utf-8"?>
<sst xmlns="http://schemas.openxmlformats.org/spreadsheetml/2006/main" count="354" uniqueCount="125">
  <si>
    <t xml:space="preserve">PRODUCTO Y/ O SERVICIOS ESPERADOS </t>
  </si>
  <si>
    <t>N°</t>
  </si>
  <si>
    <t>FORMULARIO 2</t>
  </si>
  <si>
    <t>FORMULARIO 3</t>
  </si>
  <si>
    <t>FORMULARIO 1</t>
  </si>
  <si>
    <t>REQUISITOS DE ELEGIBILIDAD</t>
  </si>
  <si>
    <t>REQUISITOS</t>
  </si>
  <si>
    <t>ANEXO 3. Constitución de la empresa</t>
  </si>
  <si>
    <t>1.1. Filial, red o representante en cada país, con equipo de trabajo</t>
  </si>
  <si>
    <t>PROPUESTA ECONÓMICA</t>
  </si>
  <si>
    <t>Eventos BTL y/o activaciones de promoción turística</t>
  </si>
  <si>
    <t>1.2. Constitución legal de la empresa en uno de los siguientes países: Alemania, España, Brasil, Argentina, Colombia, México o Canadá</t>
  </si>
  <si>
    <t>1.3.1 Experiencia en procesos relacionados al servicio de relaciones públicas y representación de productos/servicios turísticos en los últimos 5 años</t>
  </si>
  <si>
    <t>1.3.2 Experiencia en procesos relacionados al servicio de relaciones públicas y representación de destinos turísticos en Latinoamérica en los últimos 5 años</t>
  </si>
  <si>
    <t>1. 3 Experiencia</t>
  </si>
  <si>
    <t xml:space="preserve">DATOS DE EMPRESA </t>
  </si>
  <si>
    <t>PERSONAL TÉCNICO</t>
  </si>
  <si>
    <t>1.4. Relaciones de alto nivel con sector público y/o privado en especial industria turística</t>
  </si>
  <si>
    <t>ANEXO 6. Adjuntar al menos un certificado de respaldo</t>
  </si>
  <si>
    <t>1.5.3 Conocimiento de Turismo, Marketing Administración o afines.</t>
  </si>
  <si>
    <t>1.5.4. Conocimientos del destino Ecuador</t>
  </si>
  <si>
    <t>1.5.5 Conocimiento de la industria turística de cada país que conforma el mercado</t>
  </si>
  <si>
    <t xml:space="preserve">1.5.1 Fluidez en el idioma español que le permita realizar procesos de contratación pública y elaborar informes de cumplimiento. </t>
  </si>
  <si>
    <t>1.6.1 Fluidez en idioma inglés</t>
  </si>
  <si>
    <t>1.6.2 Conocimientos básicos del idioma español</t>
  </si>
  <si>
    <t>1.6.4 .Capacidad de redacción de textos dirigidos a la industria turística, prensa y consumidor final en el idioma del país en que se trabaje.</t>
  </si>
  <si>
    <t>1.6.5. Manejo básico de programas de diseño gráfico.</t>
  </si>
  <si>
    <t>1.6.6. Experiencia mínima de 3 años como gestor de contenidos.</t>
  </si>
  <si>
    <t>1.6.7. Conocimiento de email-marketing.</t>
  </si>
  <si>
    <t xml:space="preserve">1.7.1. Relación cercana con medios de comunicación de cada país que conforma el mercado. </t>
  </si>
  <si>
    <t xml:space="preserve">1.7.2. Experiencia mínima de 3 años. </t>
  </si>
  <si>
    <t>1.7.3. Conocimiento de tendencias de comunicación digital y tradicional.</t>
  </si>
  <si>
    <t>1.7.4. Fluidez en el idioma del país de cada mercado en que se generen las actividades promocionales</t>
  </si>
  <si>
    <r>
      <rPr>
        <b/>
        <sz val="11"/>
        <rFont val="Calibri"/>
        <family val="2"/>
        <scheme val="minor"/>
      </rPr>
      <t>1.5.</t>
    </r>
    <r>
      <rPr>
        <b/>
        <sz val="11"/>
        <color theme="1"/>
        <rFont val="Calibri"/>
        <family val="2"/>
        <scheme val="minor"/>
      </rPr>
      <t xml:space="preserve"> Director o coordinador de cuenta</t>
    </r>
  </si>
  <si>
    <r>
      <rPr>
        <b/>
        <sz val="11"/>
        <rFont val="Calibri"/>
        <family val="2"/>
        <scheme val="minor"/>
      </rPr>
      <t>1.6</t>
    </r>
    <r>
      <rPr>
        <b/>
        <sz val="11"/>
        <color theme="1"/>
        <rFont val="Calibri"/>
        <family val="2"/>
        <scheme val="minor"/>
      </rPr>
      <t xml:space="preserve"> Gestor de contenidos que cumpla con el siguiente perfil:                                                                </t>
    </r>
  </si>
  <si>
    <r>
      <t>1.</t>
    </r>
    <r>
      <rPr>
        <b/>
        <sz val="11"/>
        <rFont val="Calibri"/>
        <family val="2"/>
        <scheme val="minor"/>
      </rPr>
      <t xml:space="preserve">7. </t>
    </r>
    <r>
      <rPr>
        <b/>
        <sz val="11"/>
        <color theme="1"/>
        <rFont val="Calibri"/>
        <family val="2"/>
        <scheme val="minor"/>
      </rPr>
      <t xml:space="preserve">Relacionador Público:                                                                </t>
    </r>
  </si>
  <si>
    <r>
      <rPr>
        <sz val="11"/>
        <rFont val="Calibri"/>
        <family val="2"/>
        <scheme val="minor"/>
      </rPr>
      <t>1.8</t>
    </r>
    <r>
      <rPr>
        <sz val="11"/>
        <color theme="1"/>
        <rFont val="Calibri"/>
        <family val="2"/>
        <scheme val="minor"/>
      </rPr>
      <t xml:space="preserve"> Presentación de formularios y anexos redactados integramente en español.</t>
    </r>
  </si>
  <si>
    <r>
      <t>ANEX</t>
    </r>
    <r>
      <rPr>
        <sz val="11"/>
        <rFont val="Calibri"/>
        <family val="2"/>
        <scheme val="minor"/>
      </rPr>
      <t>O 9</t>
    </r>
    <r>
      <rPr>
        <sz val="11"/>
        <color theme="1"/>
        <rFont val="Calibri"/>
        <family val="2"/>
        <scheme val="minor"/>
      </rPr>
      <t xml:space="preserve">. Hoja de Vida que incluya los conocimientos requeridos para el relacionador público. 
</t>
    </r>
    <r>
      <rPr>
        <b/>
        <i/>
        <sz val="11"/>
        <color theme="1"/>
        <rFont val="Calibri"/>
        <family val="2"/>
        <scheme val="minor"/>
      </rPr>
      <t>Nota</t>
    </r>
    <r>
      <rPr>
        <sz val="11"/>
        <color theme="1"/>
        <rFont val="Calibri"/>
        <family val="2"/>
        <scheme val="minor"/>
      </rPr>
      <t xml:space="preserve">: esta persona puede ser también el director o coordinador de cuenta si el caso lo amerita. </t>
    </r>
  </si>
  <si>
    <r>
      <t xml:space="preserve">ANEXO </t>
    </r>
    <r>
      <rPr>
        <sz val="11"/>
        <rFont val="Calibri"/>
        <family val="2"/>
        <scheme val="minor"/>
      </rPr>
      <t>8.</t>
    </r>
    <r>
      <rPr>
        <sz val="11"/>
        <color theme="1"/>
        <rFont val="Calibri"/>
        <family val="2"/>
        <scheme val="minor"/>
      </rPr>
      <t xml:space="preserve"> Hoja de vida que incluya los conocimientos requeridos para el gestor de contenido.</t>
    </r>
  </si>
  <si>
    <t>Viajes de Familiarización al destino Quito: Se debe contemplar el pago de los pasajes aéreos de los visitantes o la gestión de gratuidad con aerolíneas</t>
  </si>
  <si>
    <r>
      <t xml:space="preserve">Detalle del Fee de Gestión mercado Europa:
</t>
    </r>
    <r>
      <rPr>
        <b/>
        <i/>
        <sz val="10.5"/>
        <color theme="1"/>
        <rFont val="Calibri"/>
        <family val="2"/>
        <scheme val="minor"/>
      </rPr>
      <t>Programa de representación y relaciones públicas con la Industria Turística de cada país en el mercado de Europa, que incluye</t>
    </r>
    <r>
      <rPr>
        <sz val="10.5"/>
        <color theme="1"/>
        <rFont val="Calibri"/>
        <family val="2"/>
        <scheme val="minor"/>
      </rPr>
      <t xml:space="preserve">: 
* Envío de información y materiales de promoción de destino, llamadas de seguimiento, atención a solicitudes de la industria turística, entre otros. 
* Organización de agenda de citas de trabajo para eventos, misiones comerciales y/o ferias de turismo y seguimiento a los contactos establecidos en el mercado de Europa.
* Apoyo en la logística y acompañamiento durante la ejecución del evento, misiones comerciales y/o ferias de promoción turística en los países que conforman el mercado de Europa.
</t>
    </r>
    <r>
      <rPr>
        <b/>
        <i/>
        <sz val="10.5"/>
        <color theme="1"/>
        <rFont val="Calibri"/>
        <family val="2"/>
        <scheme val="minor"/>
      </rPr>
      <t xml:space="preserve">Programa de representación y relaciones públicas con Medios de Comunicación de cada país del mercado Europa que incluye: 
</t>
    </r>
    <r>
      <rPr>
        <sz val="10.5"/>
        <color theme="1"/>
        <rFont val="Calibri"/>
        <family val="2"/>
        <scheme val="minor"/>
      </rPr>
      <t xml:space="preserve">
* Envío de información y materiales de prensa, llamadas de seguimiento, atención a solicitudes de prensa  entre otros. 
• Gestionar al menos 8 entrevistas mensuales en la modalidad free press en medios de comunicación masiva. Cabe acotar que esta gestión debe ser complementada por la repercusión mediática que genere el envío de cada nota de prensa. 
• Producción de agenda de medios y relaciones públicas de acuerdo a las necesidades del plan de comunicación de Quito Turismo en el mercado Europa.
• Cobertura de medios de las agendas de participación de Quito Turismo durante eventos, feria y misiones comerciales de promoción turística del destino.
</t>
    </r>
  </si>
  <si>
    <t>MERCADO: PASÍSES</t>
  </si>
  <si>
    <t>CANTIDAD 
MINIMA</t>
  </si>
  <si>
    <t>CANTIDAD 
PROPUESTA</t>
  </si>
  <si>
    <t>Cooperados con Industria Turística</t>
  </si>
  <si>
    <t>Tendencias del mercado</t>
  </si>
  <si>
    <t xml:space="preserve">Campañas de promoción digitales </t>
  </si>
  <si>
    <t>Organización de capacitaciones y/o presentaciones de destino</t>
  </si>
  <si>
    <t>Soporte y asistencia para la participación en eventos de promoción turística.</t>
  </si>
  <si>
    <t>Pago de inscripciones y/o registros para Quito Turismo</t>
  </si>
  <si>
    <t xml:space="preserve">Coordinación del Montaje y desmontaje de Stands  </t>
  </si>
  <si>
    <t>Pago de membresías y/o afiliaciones a asociaciones, gremios y otros organismos especializados en actividades turísticas</t>
  </si>
  <si>
    <t xml:space="preserve">Servicio de traducciones </t>
  </si>
  <si>
    <t xml:space="preserve">Otras acciones sugeridas por cada agencia </t>
  </si>
  <si>
    <t>MERCADO: PAÍSES</t>
  </si>
  <si>
    <t xml:space="preserve">Servicio de redacción y envío de newsletters a base de datos de actores de la industria turística y medios de prensa de cada país del mercado. </t>
  </si>
  <si>
    <t xml:space="preserve">Servicio de redacción y envío de notas de prensa a base de datos de actores de la industria turística y medios de prensa de cada país del mercado. </t>
  </si>
  <si>
    <t>Servicio de monitoreo de publicaciones mensuales del destino Quito (clipping)</t>
  </si>
  <si>
    <t>VALOR  FEE DE AGENCIA</t>
  </si>
  <si>
    <t xml:space="preserve">2.1 ACCIONES PROMOCIONALES PARA MERCADEO </t>
  </si>
  <si>
    <t xml:space="preserve">2.2 ACCIONES PROMOCIONALES PARA COMUNICACIÓN </t>
  </si>
  <si>
    <t>2.3 FEE DE GESTIÓN</t>
  </si>
  <si>
    <t>PROPUESTA TÉCNICA</t>
  </si>
  <si>
    <r>
      <t xml:space="preserve">ANEXO 1. Organigrama por </t>
    </r>
    <r>
      <rPr>
        <sz val="11"/>
        <rFont val="Calibri"/>
        <family val="2"/>
        <scheme val="minor"/>
      </rPr>
      <t xml:space="preserve">cada país del equipo de trabajo para Quito. </t>
    </r>
    <r>
      <rPr>
        <sz val="11"/>
        <color theme="1"/>
        <rFont val="Calibri"/>
        <family val="2"/>
        <scheme val="minor"/>
      </rPr>
      <t xml:space="preserve">                                                                                   ANEXO 2. CV del equipo, máximo una (1) página por persona.</t>
    </r>
  </si>
  <si>
    <t xml:space="preserve">AVIAREPS </t>
  </si>
  <si>
    <t xml:space="preserve">ANEXO 4. Al menos un certificado de la empresa contratante o actas entrega- recepción debidamente suscritas por las partes contratantes. Que incluya información sobre el monto total y las actividades realizadas. 
Se debe sustentar con al menos uno o varios proyectos que alcancen como mínimo el 10% del presupuesto referencial de esta contratación. </t>
  </si>
  <si>
    <t xml:space="preserve">ANEXO 5. Al menos un certificado de la empresa contratante o actas entrega- recepció debidamente suscritas por las partes contratantes. Que incluya información sobre el monto total y las actividades realizadas. 
Se debe sustentar con al menos uno o varios proyectos que alcancen como mínimo el 5% del presupuesto referencial de esta contratación. </t>
  </si>
  <si>
    <t>CUMPLE</t>
  </si>
  <si>
    <t>NO CUMPLE</t>
  </si>
  <si>
    <t xml:space="preserve">1.9 Cumplimiento Oferta Económica </t>
  </si>
  <si>
    <t>1.10 Cumplimiento de Oferta Técnica</t>
  </si>
  <si>
    <t>FORMULARIO 3.</t>
  </si>
  <si>
    <t xml:space="preserve">FORMULARIO 2. </t>
  </si>
  <si>
    <t>ANEXOS</t>
  </si>
  <si>
    <t>PUNTAJE</t>
  </si>
  <si>
    <t xml:space="preserve">KPRN NETWORK </t>
  </si>
  <si>
    <t>OFERENTE 6
KNOW HOW</t>
  </si>
  <si>
    <t>OFERENTE 5
JRVALLO Y ASOCIADOS</t>
  </si>
  <si>
    <t>OFERENTE 4
MEDITERRANEO</t>
  </si>
  <si>
    <t>OFERENTE 3
NORLOP</t>
  </si>
  <si>
    <t>OFERENTE 2
ANDROMAKA</t>
  </si>
  <si>
    <t xml:space="preserve">Nombre de la empresa </t>
  </si>
  <si>
    <t xml:space="preserve">RESUMEN OFERTA ECONÓMICA </t>
  </si>
  <si>
    <t>=</t>
  </si>
  <si>
    <t>Oe</t>
  </si>
  <si>
    <t>x</t>
  </si>
  <si>
    <t>Oferta Económica examinada</t>
  </si>
  <si>
    <t xml:space="preserve">calificación final de la </t>
  </si>
  <si>
    <t>Fórmula para determinar</t>
  </si>
  <si>
    <t>P1</t>
  </si>
  <si>
    <t>P2</t>
  </si>
  <si>
    <t>+</t>
  </si>
  <si>
    <t>Resolución:</t>
  </si>
  <si>
    <t>componente de la oferta</t>
  </si>
  <si>
    <t>Fórmula del segundo</t>
  </si>
  <si>
    <t>Fórmula del primer</t>
  </si>
  <si>
    <t>(Puntaje máximo para valorar la oferta económica)</t>
  </si>
  <si>
    <t>X1</t>
  </si>
  <si>
    <t>(Monto de la oferta válida a calificar)</t>
  </si>
  <si>
    <t>Vi</t>
  </si>
  <si>
    <t>Calificación final obtenida</t>
  </si>
  <si>
    <t>(Monto más bajo de las ofertas válidas)</t>
  </si>
  <si>
    <t>Vmin</t>
  </si>
  <si>
    <t>Código de oferta</t>
  </si>
  <si>
    <t>Nombre del Oferente</t>
  </si>
  <si>
    <t>CALIFICACIÓN DE OFERTA ECONÓMICA</t>
  </si>
  <si>
    <t xml:space="preserve">COMUNICACIÓN IBEROAMERICANA </t>
  </si>
  <si>
    <t>VALOR PRESUPUESTO REFERENCIAL UNITARIO</t>
  </si>
  <si>
    <t>VALOR TOTAL REFERENCIAL</t>
  </si>
  <si>
    <t>EMPRESA:</t>
  </si>
  <si>
    <t>MERCADO NORTEAMÉRICA</t>
  </si>
  <si>
    <t xml:space="preserve">ESTADOS UNIDOS </t>
  </si>
  <si>
    <t>CANADÁ</t>
  </si>
  <si>
    <t>MÉXICO</t>
  </si>
  <si>
    <t>Pago de membresías y/o afiliciaciones a asociaciones, gremios y otros organismos especializados en actividades turísticas</t>
  </si>
  <si>
    <t>ESTADOS UNIDOS, CANADÁ, MÉXICO</t>
  </si>
  <si>
    <t>ESTADOS UNIDOS</t>
  </si>
  <si>
    <t>SERVICIO DE RELACIONES PÚBLICAS Y REPRESENTACIÓN DE QUITO EN MERCADO NORTEAMÉRICA</t>
  </si>
  <si>
    <t>Servicio de Relaciones Públicas y Representación de Quito en el Mercado Norteamérica</t>
  </si>
  <si>
    <t xml:space="preserve">EMPRESA: </t>
  </si>
  <si>
    <t>PUNTAJE TOTAL PROPUESTA TÉCNICA</t>
  </si>
  <si>
    <t>1.5.2. Experiencia representando a destinos turísticos en Latinoamérica con el/los debido/s caso/s de éxito que lo soporte.</t>
  </si>
  <si>
    <r>
      <t xml:space="preserve">ANEXO </t>
    </r>
    <r>
      <rPr>
        <sz val="11"/>
        <rFont val="Calibri"/>
        <family val="2"/>
        <scheme val="minor"/>
      </rPr>
      <t>7</t>
    </r>
    <r>
      <rPr>
        <sz val="11"/>
        <color theme="1"/>
        <rFont val="Calibri"/>
        <family val="2"/>
        <scheme val="minor"/>
      </rPr>
      <t xml:space="preserve">. Hoja de vida donde se indique su conocimiento y fluidez en el idioma español, y la experiencia representando destinos turísticos. 
Título de 3er nivel en Turismo, Marketing, Administración o afines. 
Caso de éxito como director/coordinador de cuenta representando a destinos turísticos.
Certificado o acta entrega-recepción de haber manejado algún producto/servicio de Ecuador.
</t>
    </r>
  </si>
  <si>
    <t>VALOR TOTAL PROPUESTO</t>
  </si>
  <si>
    <t>1.6.3. Debe tener como lengua materna el/los idioma/s: inglés/español dependiendo del mercado al que se aplique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</si>
</sst>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quot;$&quot;\ #,##0.00"/>
    <numFmt numFmtId="166" formatCode="0.0000"/>
  </numFmts>
  <fonts count="23" x14ac:knownFonts="1">
    <font>
      <sz val="11"/>
      <color theme="1"/>
      <name val="Calibri"/>
      <family val="2"/>
      <scheme val="minor"/>
    </font>
    <font>
      <b/>
      <sz val="11"/>
      <color theme="1"/>
      <name val="Calibri"/>
      <family val="2"/>
      <scheme val="minor"/>
    </font>
    <font>
      <sz val="10.5"/>
      <color theme="1"/>
      <name val="Calibri Light"/>
      <family val="2"/>
      <scheme val="major"/>
    </font>
    <font>
      <b/>
      <sz val="10.5"/>
      <color theme="1"/>
      <name val="Calibri Light"/>
      <family val="2"/>
      <scheme val="major"/>
    </font>
    <font>
      <b/>
      <sz val="12"/>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6"/>
      <color theme="1"/>
      <name val="Calibri"/>
      <family val="2"/>
      <scheme val="minor"/>
    </font>
    <font>
      <b/>
      <i/>
      <sz val="11"/>
      <color theme="1"/>
      <name val="Calibri"/>
      <family val="2"/>
      <scheme val="minor"/>
    </font>
    <font>
      <b/>
      <sz val="12"/>
      <name val="Calibri"/>
      <family val="2"/>
      <scheme val="minor"/>
    </font>
    <font>
      <sz val="11"/>
      <name val="Calibri"/>
      <family val="2"/>
      <scheme val="minor"/>
    </font>
    <font>
      <b/>
      <sz val="11"/>
      <name val="Calibri"/>
      <family val="2"/>
      <scheme val="minor"/>
    </font>
    <font>
      <b/>
      <i/>
      <sz val="10.5"/>
      <color theme="1"/>
      <name val="Calibri"/>
      <family val="2"/>
      <scheme val="minor"/>
    </font>
    <font>
      <sz val="16"/>
      <color theme="1"/>
      <name val="Calibri"/>
      <family val="2"/>
      <scheme val="minor"/>
    </font>
    <font>
      <sz val="20"/>
      <color theme="1"/>
      <name val="Calibri"/>
      <family val="2"/>
      <scheme val="minor"/>
    </font>
    <font>
      <sz val="12"/>
      <color theme="1"/>
      <name val="Calibri"/>
      <family val="2"/>
      <scheme val="minor"/>
    </font>
    <font>
      <sz val="11"/>
      <color theme="1"/>
      <name val="Calibri"/>
      <family val="2"/>
      <scheme val="minor"/>
    </font>
    <font>
      <sz val="10"/>
      <color theme="1"/>
      <name val="Calibri"/>
      <family val="2"/>
      <scheme val="minor"/>
    </font>
    <font>
      <b/>
      <sz val="16"/>
      <color theme="1"/>
      <name val="Calibri Light"/>
      <family val="2"/>
      <scheme val="major"/>
    </font>
    <font>
      <b/>
      <sz val="11"/>
      <color theme="1"/>
      <name val="Calibri Light"/>
      <family val="2"/>
      <scheme val="major"/>
    </font>
    <font>
      <b/>
      <sz val="12"/>
      <color theme="1"/>
      <name val="Calibri Light"/>
      <family val="2"/>
      <scheme val="major"/>
    </font>
    <font>
      <b/>
      <sz val="18"/>
      <color theme="1"/>
      <name val="Calibri Light"/>
      <family val="2"/>
      <scheme val="major"/>
    </font>
  </fonts>
  <fills count="11">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1"/>
        <bgColor indexed="64"/>
      </patternFill>
    </fill>
    <fill>
      <patternFill patternType="solid">
        <fgColor theme="0"/>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0" tint="-0.3499862666707357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top style="thin">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164" fontId="17" fillId="0" borderId="0" applyFont="0" applyFill="0" applyBorder="0" applyAlignment="0" applyProtection="0"/>
  </cellStyleXfs>
  <cellXfs count="183">
    <xf numFmtId="0" fontId="0" fillId="0" borderId="0" xfId="0"/>
    <xf numFmtId="0" fontId="0" fillId="0" borderId="0" xfId="0" applyAlignment="1">
      <alignment horizontal="center" vertical="center"/>
    </xf>
    <xf numFmtId="0" fontId="2" fillId="0" borderId="0" xfId="0" applyFont="1"/>
    <xf numFmtId="165" fontId="2" fillId="0" borderId="0" xfId="0" applyNumberFormat="1" applyFont="1"/>
    <xf numFmtId="0" fontId="3" fillId="0" borderId="0" xfId="0" applyFont="1" applyAlignment="1">
      <alignment horizontal="left" wrapText="1"/>
    </xf>
    <xf numFmtId="0" fontId="1" fillId="0" borderId="0" xfId="0" applyFont="1" applyFill="1" applyAlignment="1">
      <alignment vertical="center"/>
    </xf>
    <xf numFmtId="0" fontId="1" fillId="0" borderId="1" xfId="0" applyFont="1" applyFill="1" applyBorder="1" applyAlignment="1">
      <alignment horizontal="center" vertical="center"/>
    </xf>
    <xf numFmtId="0" fontId="0" fillId="0" borderId="0" xfId="0" applyFont="1" applyAlignment="1">
      <alignment vertical="center"/>
    </xf>
    <xf numFmtId="0" fontId="0" fillId="0" borderId="0" xfId="0" applyFont="1" applyFill="1" applyAlignment="1">
      <alignment horizontal="center" vertical="center"/>
    </xf>
    <xf numFmtId="0" fontId="5" fillId="0" borderId="0" xfId="0" applyFont="1" applyFill="1"/>
    <xf numFmtId="0" fontId="6" fillId="0" borderId="0" xfId="0" applyFont="1" applyFill="1" applyAlignment="1">
      <alignment horizontal="left" wrapText="1"/>
    </xf>
    <xf numFmtId="165" fontId="5" fillId="0" borderId="0" xfId="0" applyNumberFormat="1" applyFont="1" applyFill="1"/>
    <xf numFmtId="0" fontId="0" fillId="0" borderId="0" xfId="0" applyFont="1" applyFill="1"/>
    <xf numFmtId="0" fontId="6" fillId="0" borderId="1" xfId="0" applyFont="1" applyFill="1" applyBorder="1" applyAlignment="1">
      <alignment vertical="center"/>
    </xf>
    <xf numFmtId="165" fontId="6"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0" fontId="0" fillId="0" borderId="0" xfId="0" applyFont="1"/>
    <xf numFmtId="0" fontId="1" fillId="0" borderId="0" xfId="0" applyFont="1" applyFill="1" applyBorder="1" applyAlignment="1">
      <alignment horizontal="center" vertical="center"/>
    </xf>
    <xf numFmtId="0" fontId="0" fillId="0" borderId="1" xfId="0" applyFont="1" applyBorder="1" applyAlignment="1">
      <alignment horizontal="left" vertical="center"/>
    </xf>
    <xf numFmtId="0" fontId="0"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65" fontId="5" fillId="0" borderId="5" xfId="0" applyNumberFormat="1" applyFont="1" applyFill="1" applyBorder="1" applyAlignment="1">
      <alignment horizontal="center" vertical="center"/>
    </xf>
    <xf numFmtId="0" fontId="11"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165" fontId="6" fillId="0" borderId="0"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0" xfId="0" applyFont="1" applyFill="1" applyBorder="1" applyAlignment="1">
      <alignment horizontal="center" vertical="center"/>
    </xf>
    <xf numFmtId="0" fontId="5"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vertical="center"/>
    </xf>
    <xf numFmtId="0" fontId="0" fillId="0" borderId="1" xfId="0" applyFont="1" applyFill="1" applyBorder="1" applyAlignment="1">
      <alignment vertical="center" wrapText="1"/>
    </xf>
    <xf numFmtId="0" fontId="11" fillId="0" borderId="1" xfId="0" applyFont="1" applyFill="1" applyBorder="1" applyAlignment="1">
      <alignment vertical="center" wrapText="1"/>
    </xf>
    <xf numFmtId="0" fontId="5" fillId="0" borderId="0" xfId="0" applyFont="1" applyFill="1" applyAlignment="1">
      <alignment horizontal="center" vertical="center"/>
    </xf>
    <xf numFmtId="0" fontId="2" fillId="0" borderId="0" xfId="0" applyFont="1" applyAlignment="1">
      <alignment horizontal="center" vertical="center"/>
    </xf>
    <xf numFmtId="0" fontId="4" fillId="0" borderId="0" xfId="0" applyFont="1" applyFill="1" applyAlignment="1">
      <alignment horizontal="center" vertical="center"/>
    </xf>
    <xf numFmtId="0" fontId="0"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5" xfId="0" applyFont="1" applyFill="1" applyBorder="1" applyAlignment="1">
      <alignment horizontal="center" vertical="center"/>
    </xf>
    <xf numFmtId="0" fontId="0" fillId="5" borderId="0" xfId="0" applyFill="1"/>
    <xf numFmtId="0" fontId="0" fillId="6" borderId="0" xfId="0" applyFill="1"/>
    <xf numFmtId="0" fontId="0" fillId="6" borderId="0" xfId="0" applyFill="1" applyBorder="1" applyAlignment="1"/>
    <xf numFmtId="0" fontId="0" fillId="6" borderId="0" xfId="0" applyFill="1" applyBorder="1"/>
    <xf numFmtId="0" fontId="0" fillId="6" borderId="1" xfId="0" applyFill="1" applyBorder="1" applyAlignment="1">
      <alignment horizontal="center" vertical="center"/>
    </xf>
    <xf numFmtId="166" fontId="1" fillId="0" borderId="1" xfId="0" applyNumberFormat="1" applyFont="1" applyBorder="1" applyAlignment="1">
      <alignment horizontal="center" vertical="center" wrapText="1"/>
    </xf>
    <xf numFmtId="0" fontId="0" fillId="6" borderId="0" xfId="0" applyFill="1" applyAlignment="1">
      <alignment wrapText="1"/>
    </xf>
    <xf numFmtId="0" fontId="0" fillId="6" borderId="0" xfId="0" applyFill="1" applyBorder="1" applyAlignment="1">
      <alignment wrapText="1"/>
    </xf>
    <xf numFmtId="0" fontId="0" fillId="0" borderId="0" xfId="0" applyNumberFormat="1" applyBorder="1" applyAlignment="1">
      <alignment wrapText="1"/>
    </xf>
    <xf numFmtId="0" fontId="0" fillId="0" borderId="1" xfId="0" applyNumberFormat="1" applyBorder="1" applyAlignment="1">
      <alignment horizontal="center" wrapText="1"/>
    </xf>
    <xf numFmtId="0" fontId="0" fillId="0" borderId="1" xfId="0" applyBorder="1" applyAlignment="1">
      <alignment horizontal="center" wrapText="1"/>
    </xf>
    <xf numFmtId="0" fontId="1" fillId="6" borderId="0" xfId="0" applyFont="1" applyFill="1" applyAlignment="1"/>
    <xf numFmtId="0" fontId="0" fillId="6" borderId="13" xfId="0" applyFill="1" applyBorder="1"/>
    <xf numFmtId="0" fontId="0" fillId="6" borderId="14" xfId="0" applyFill="1" applyBorder="1"/>
    <xf numFmtId="0" fontId="0" fillId="6" borderId="15" xfId="0" applyFill="1" applyBorder="1"/>
    <xf numFmtId="0" fontId="0" fillId="6" borderId="12" xfId="0" applyFill="1" applyBorder="1"/>
    <xf numFmtId="0" fontId="0" fillId="6" borderId="11" xfId="0" applyFill="1" applyBorder="1"/>
    <xf numFmtId="0" fontId="0" fillId="6" borderId="10" xfId="0" applyFill="1" applyBorder="1"/>
    <xf numFmtId="0" fontId="0" fillId="6" borderId="16" xfId="0" applyFill="1" applyBorder="1" applyAlignment="1">
      <alignment horizontal="center"/>
    </xf>
    <xf numFmtId="0" fontId="0" fillId="6" borderId="0" xfId="0" applyFill="1" applyBorder="1" applyAlignment="1">
      <alignment horizontal="center"/>
    </xf>
    <xf numFmtId="166" fontId="0" fillId="6" borderId="0" xfId="0" applyNumberFormat="1" applyFill="1" applyBorder="1" applyAlignment="1">
      <alignment horizontal="center"/>
    </xf>
    <xf numFmtId="0" fontId="0" fillId="6" borderId="17" xfId="0" applyFill="1" applyBorder="1" applyAlignment="1">
      <alignment horizontal="center"/>
    </xf>
    <xf numFmtId="0" fontId="0" fillId="6" borderId="9" xfId="0" applyFill="1" applyBorder="1" applyAlignment="1">
      <alignment horizontal="center"/>
    </xf>
    <xf numFmtId="166" fontId="0" fillId="6" borderId="3" xfId="0" applyNumberFormat="1" applyFill="1" applyBorder="1" applyAlignment="1">
      <alignment horizontal="center"/>
    </xf>
    <xf numFmtId="0" fontId="0" fillId="6" borderId="18" xfId="0" applyFill="1" applyBorder="1" applyAlignment="1">
      <alignment horizontal="center"/>
    </xf>
    <xf numFmtId="0" fontId="0" fillId="6" borderId="8" xfId="0" applyFill="1" applyBorder="1" applyAlignment="1">
      <alignment horizontal="center"/>
    </xf>
    <xf numFmtId="0" fontId="1" fillId="6" borderId="0" xfId="0" applyFont="1" applyFill="1" applyBorder="1"/>
    <xf numFmtId="0" fontId="0" fillId="6" borderId="16" xfId="0" applyFill="1" applyBorder="1"/>
    <xf numFmtId="0" fontId="0" fillId="6" borderId="17" xfId="0" applyFill="1" applyBorder="1"/>
    <xf numFmtId="166" fontId="0" fillId="6" borderId="16" xfId="0" applyNumberFormat="1" applyFill="1" applyBorder="1" applyAlignment="1">
      <alignment horizontal="center"/>
    </xf>
    <xf numFmtId="164" fontId="17" fillId="6" borderId="0" xfId="1" applyFont="1" applyFill="1" applyBorder="1" applyAlignment="1">
      <alignment horizontal="center"/>
    </xf>
    <xf numFmtId="164" fontId="17" fillId="6" borderId="16" xfId="1" applyFont="1" applyFill="1" applyBorder="1" applyAlignment="1">
      <alignment horizontal="center"/>
    </xf>
    <xf numFmtId="164" fontId="17" fillId="6" borderId="11" xfId="1" applyFont="1" applyFill="1" applyBorder="1" applyAlignment="1">
      <alignment horizontal="center"/>
    </xf>
    <xf numFmtId="164" fontId="17" fillId="6" borderId="12" xfId="1" applyFont="1" applyFill="1" applyBorder="1" applyAlignment="1">
      <alignment horizontal="center"/>
    </xf>
    <xf numFmtId="0" fontId="0" fillId="6" borderId="9" xfId="0" applyFill="1" applyBorder="1"/>
    <xf numFmtId="0" fontId="0" fillId="6" borderId="18" xfId="0" applyFill="1" applyBorder="1"/>
    <xf numFmtId="0" fontId="0" fillId="6" borderId="8" xfId="0" applyFill="1" applyBorder="1"/>
    <xf numFmtId="0" fontId="0" fillId="6" borderId="19" xfId="0" applyFill="1" applyBorder="1"/>
    <xf numFmtId="0" fontId="0" fillId="7" borderId="1" xfId="0" applyFill="1" applyBorder="1" applyAlignment="1">
      <alignment horizontal="center"/>
    </xf>
    <xf numFmtId="0" fontId="1" fillId="3" borderId="1" xfId="0" applyFont="1" applyFill="1" applyBorder="1"/>
    <xf numFmtId="164" fontId="17" fillId="7" borderId="1" xfId="1" applyFont="1" applyFill="1" applyBorder="1"/>
    <xf numFmtId="0" fontId="0" fillId="6" borderId="20" xfId="0" applyFill="1" applyBorder="1"/>
    <xf numFmtId="0" fontId="0" fillId="6" borderId="22" xfId="0" applyFill="1" applyBorder="1"/>
    <xf numFmtId="165" fontId="14" fillId="0" borderId="0" xfId="0" applyNumberFormat="1" applyFont="1" applyFill="1" applyBorder="1" applyAlignment="1">
      <alignment horizontal="center" vertical="center"/>
    </xf>
    <xf numFmtId="165" fontId="0" fillId="0" borderId="1" xfId="0" applyNumberFormat="1" applyFont="1" applyFill="1" applyBorder="1" applyAlignment="1">
      <alignment horizontal="center" vertical="center"/>
    </xf>
    <xf numFmtId="0" fontId="4" fillId="0" borderId="1" xfId="0" applyFont="1" applyFill="1" applyBorder="1" applyAlignment="1">
      <alignment vertical="center"/>
    </xf>
    <xf numFmtId="0" fontId="7" fillId="6" borderId="1" xfId="0" applyFont="1" applyFill="1" applyBorder="1" applyAlignment="1">
      <alignment vertical="center"/>
    </xf>
    <xf numFmtId="0" fontId="8" fillId="0" borderId="1" xfId="0" applyFont="1" applyFill="1" applyBorder="1" applyAlignment="1">
      <alignment horizontal="center" vertical="center"/>
    </xf>
    <xf numFmtId="0" fontId="20" fillId="0" borderId="0" xfId="0" applyFont="1" applyAlignment="1">
      <alignment horizontal="center" vertical="center"/>
    </xf>
    <xf numFmtId="10" fontId="19" fillId="0" borderId="0" xfId="0" applyNumberFormat="1" applyFont="1"/>
    <xf numFmtId="0" fontId="21" fillId="10" borderId="1" xfId="0" applyFont="1" applyFill="1" applyBorder="1" applyAlignment="1">
      <alignment horizontal="center" vertical="center"/>
    </xf>
    <xf numFmtId="10" fontId="22" fillId="10" borderId="1" xfId="0" applyNumberFormat="1" applyFont="1" applyFill="1" applyBorder="1" applyAlignment="1">
      <alignment horizontal="center"/>
    </xf>
    <xf numFmtId="0" fontId="10"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left" vertical="center"/>
    </xf>
    <xf numFmtId="0" fontId="11" fillId="0" borderId="1" xfId="0" applyFont="1" applyBorder="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center" vertical="center"/>
    </xf>
    <xf numFmtId="0" fontId="10" fillId="0" borderId="0" xfId="0" applyFont="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0" fillId="0" borderId="11" xfId="0" applyFont="1" applyBorder="1" applyAlignment="1">
      <alignment horizontal="center" vertical="center"/>
    </xf>
    <xf numFmtId="0" fontId="1" fillId="0" borderId="1" xfId="0" applyFont="1" applyBorder="1" applyAlignment="1">
      <alignment horizontal="center"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0" borderId="1" xfId="0" applyFont="1" applyBorder="1" applyAlignment="1">
      <alignment horizontal="left" vertical="center"/>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0"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1" fontId="0" fillId="0" borderId="5" xfId="0" applyNumberFormat="1" applyFont="1" applyBorder="1" applyAlignment="1">
      <alignment horizontal="center" vertical="center"/>
    </xf>
    <xf numFmtId="1" fontId="0" fillId="0" borderId="6" xfId="0" applyNumberFormat="1" applyFont="1" applyBorder="1" applyAlignment="1">
      <alignment horizontal="center" vertical="center"/>
    </xf>
    <xf numFmtId="1" fontId="0" fillId="0" borderId="7" xfId="0" applyNumberFormat="1" applyFont="1" applyBorder="1" applyAlignment="1">
      <alignment horizontal="center" vertical="center"/>
    </xf>
    <xf numFmtId="0" fontId="14" fillId="4" borderId="1" xfId="0" applyFont="1" applyFill="1" applyBorder="1" applyAlignment="1">
      <alignment horizontal="left" vertical="center"/>
    </xf>
    <xf numFmtId="0" fontId="0" fillId="0" borderId="1" xfId="0" applyFont="1" applyBorder="1" applyAlignment="1">
      <alignment horizontal="center" vertical="center"/>
    </xf>
    <xf numFmtId="0" fontId="1" fillId="0" borderId="1" xfId="0" applyFont="1" applyBorder="1" applyAlignment="1">
      <alignment horizontal="left" vertical="center" wrapText="1"/>
    </xf>
    <xf numFmtId="0" fontId="14" fillId="4" borderId="10" xfId="0" applyFont="1" applyFill="1" applyBorder="1" applyAlignment="1">
      <alignment horizontal="left" vertical="center"/>
    </xf>
    <xf numFmtId="0" fontId="14" fillId="4" borderId="11" xfId="0" applyFont="1" applyFill="1" applyBorder="1" applyAlignment="1">
      <alignment horizontal="left"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8" fillId="0" borderId="0" xfId="0" applyFont="1" applyFill="1" applyAlignment="1">
      <alignment horizontal="center"/>
    </xf>
    <xf numFmtId="0" fontId="7" fillId="0" borderId="0" xfId="0" applyFont="1" applyFill="1" applyAlignment="1">
      <alignment horizontal="center"/>
    </xf>
    <xf numFmtId="0" fontId="4" fillId="0" borderId="0" xfId="0" applyFont="1" applyFill="1" applyAlignment="1">
      <alignment horizontal="center" vertical="center"/>
    </xf>
    <xf numFmtId="0" fontId="15" fillId="4" borderId="2" xfId="0" applyFont="1" applyFill="1" applyBorder="1" applyAlignment="1">
      <alignment horizontal="left" vertical="center"/>
    </xf>
    <xf numFmtId="0" fontId="15" fillId="4" borderId="3" xfId="0" applyFont="1" applyFill="1" applyBorder="1" applyAlignment="1">
      <alignment horizontal="left" vertical="center"/>
    </xf>
    <xf numFmtId="0" fontId="15" fillId="4" borderId="4" xfId="0" applyFont="1" applyFill="1" applyBorder="1" applyAlignment="1">
      <alignment horizontal="left" vertical="center"/>
    </xf>
    <xf numFmtId="0" fontId="4" fillId="4" borderId="2" xfId="0" applyFont="1" applyFill="1" applyBorder="1" applyAlignment="1">
      <alignment horizontal="center" vertical="center"/>
    </xf>
    <xf numFmtId="0" fontId="4" fillId="4" borderId="4" xfId="0" applyFont="1" applyFill="1" applyBorder="1" applyAlignment="1">
      <alignment horizontal="center" vertical="center"/>
    </xf>
    <xf numFmtId="0" fontId="4" fillId="0" borderId="11" xfId="0" applyFont="1" applyFill="1" applyBorder="1" applyAlignment="1">
      <alignment horizontal="center" vertical="center"/>
    </xf>
    <xf numFmtId="0" fontId="18"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165" fontId="5" fillId="0" borderId="5" xfId="0" applyNumberFormat="1" applyFont="1" applyFill="1" applyBorder="1" applyAlignment="1">
      <alignment horizontal="center" vertical="center"/>
    </xf>
    <xf numFmtId="165" fontId="5" fillId="0" borderId="6" xfId="0" applyNumberFormat="1" applyFont="1" applyFill="1" applyBorder="1" applyAlignment="1">
      <alignment horizontal="center" vertical="center"/>
    </xf>
    <xf numFmtId="165" fontId="5" fillId="0" borderId="7" xfId="0" applyNumberFormat="1" applyFont="1" applyFill="1" applyBorder="1" applyAlignment="1">
      <alignment horizontal="center" vertical="center"/>
    </xf>
    <xf numFmtId="165" fontId="5" fillId="0" borderId="5" xfId="0" applyNumberFormat="1"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165" fontId="5" fillId="0" borderId="7"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165" fontId="0" fillId="0" borderId="5" xfId="0" applyNumberFormat="1" applyFont="1" applyBorder="1" applyAlignment="1">
      <alignment horizontal="center" vertical="center"/>
    </xf>
    <xf numFmtId="165" fontId="0" fillId="0" borderId="6" xfId="0" applyNumberFormat="1" applyFont="1" applyBorder="1" applyAlignment="1">
      <alignment horizontal="center" vertical="center"/>
    </xf>
    <xf numFmtId="165" fontId="0" fillId="0" borderId="7" xfId="0" applyNumberFormat="1"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5" fillId="4" borderId="10" xfId="0" applyFont="1" applyFill="1" applyBorder="1" applyAlignment="1">
      <alignment horizontal="left" vertical="center"/>
    </xf>
    <xf numFmtId="0" fontId="15" fillId="4" borderId="11" xfId="0" applyFont="1" applyFill="1" applyBorder="1" applyAlignment="1">
      <alignment horizontal="left" vertical="center"/>
    </xf>
    <xf numFmtId="0" fontId="7" fillId="6" borderId="17" xfId="0" applyFont="1" applyFill="1" applyBorder="1" applyAlignment="1">
      <alignment horizontal="center" vertical="center"/>
    </xf>
    <xf numFmtId="0" fontId="7" fillId="6" borderId="0" xfId="0" applyFont="1" applyFill="1" applyBorder="1" applyAlignment="1">
      <alignment horizontal="center" vertical="center"/>
    </xf>
    <xf numFmtId="0" fontId="0" fillId="9" borderId="1" xfId="0" applyFill="1" applyBorder="1" applyAlignment="1">
      <alignment horizontal="center" wrapText="1"/>
    </xf>
    <xf numFmtId="166" fontId="0" fillId="8" borderId="1" xfId="0" applyNumberFormat="1" applyFill="1" applyBorder="1" applyAlignment="1">
      <alignment horizontal="center" vertical="center"/>
    </xf>
    <xf numFmtId="0" fontId="1" fillId="6" borderId="21" xfId="0" applyFont="1" applyFill="1" applyBorder="1" applyAlignment="1">
      <alignment horizontal="center" vertical="center"/>
    </xf>
    <xf numFmtId="0" fontId="1" fillId="6" borderId="0" xfId="0" applyFont="1" applyFill="1" applyBorder="1" applyAlignment="1">
      <alignment horizontal="center" vertical="center"/>
    </xf>
    <xf numFmtId="0" fontId="0" fillId="3" borderId="1" xfId="0" applyFill="1" applyBorder="1" applyAlignment="1">
      <alignment horizontal="center"/>
    </xf>
    <xf numFmtId="0" fontId="0" fillId="7" borderId="1" xfId="0" applyFill="1" applyBorder="1" applyAlignment="1">
      <alignment horizontal="left"/>
    </xf>
    <xf numFmtId="0" fontId="0" fillId="7" borderId="1" xfId="0" applyFill="1"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6" borderId="1"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201084</xdr:colOff>
      <xdr:row>0</xdr:row>
      <xdr:rowOff>0</xdr:rowOff>
    </xdr:from>
    <xdr:to>
      <xdr:col>4</xdr:col>
      <xdr:colOff>571499</xdr:colOff>
      <xdr:row>2</xdr:row>
      <xdr:rowOff>21166</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5667" y="0"/>
          <a:ext cx="984249" cy="43391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702469</xdr:colOff>
      <xdr:row>2</xdr:row>
      <xdr:rowOff>119063</xdr:rowOff>
    </xdr:from>
    <xdr:to>
      <xdr:col>6</xdr:col>
      <xdr:colOff>388939</xdr:colOff>
      <xdr:row>5</xdr:row>
      <xdr:rowOff>181238</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58250" y="500063"/>
          <a:ext cx="1377158" cy="75273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7</xdr:col>
      <xdr:colOff>0</xdr:colOff>
      <xdr:row>0</xdr:row>
      <xdr:rowOff>0</xdr:rowOff>
    </xdr:from>
    <xdr:ext cx="2091533" cy="1145646"/>
    <xdr:pic>
      <xdr:nvPicPr>
        <xdr:cNvPr id="3"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87739" y="0"/>
          <a:ext cx="2091533" cy="1145646"/>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171450</xdr:colOff>
      <xdr:row>9</xdr:row>
      <xdr:rowOff>104775</xdr:rowOff>
    </xdr:from>
    <xdr:ext cx="1781175" cy="1162050"/>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7450" y="1819275"/>
          <a:ext cx="17811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266700</xdr:colOff>
      <xdr:row>10</xdr:row>
      <xdr:rowOff>66675</xdr:rowOff>
    </xdr:from>
    <xdr:ext cx="1352550" cy="866775"/>
    <xdr:pic>
      <xdr:nvPicPr>
        <xdr:cNvPr id="3"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24700" y="1971675"/>
          <a:ext cx="13525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647700</xdr:colOff>
      <xdr:row>25</xdr:row>
      <xdr:rowOff>104775</xdr:rowOff>
    </xdr:from>
    <xdr:to>
      <xdr:col>8</xdr:col>
      <xdr:colOff>400050</xdr:colOff>
      <xdr:row>28</xdr:row>
      <xdr:rowOff>114300</xdr:rowOff>
    </xdr:to>
    <xdr:pic>
      <xdr:nvPicPr>
        <xdr:cNvPr id="4" name="Imagen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19700" y="4867275"/>
          <a:ext cx="1276350" cy="5810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171450</xdr:colOff>
      <xdr:row>9</xdr:row>
      <xdr:rowOff>104775</xdr:rowOff>
    </xdr:from>
    <xdr:ext cx="1781175" cy="1162050"/>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6050" y="1819275"/>
          <a:ext cx="17811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266700</xdr:colOff>
      <xdr:row>10</xdr:row>
      <xdr:rowOff>66675</xdr:rowOff>
    </xdr:from>
    <xdr:ext cx="1352550" cy="866775"/>
    <xdr:pic>
      <xdr:nvPicPr>
        <xdr:cNvPr id="3"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63050" y="1971675"/>
          <a:ext cx="13525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647700</xdr:colOff>
      <xdr:row>25</xdr:row>
      <xdr:rowOff>104775</xdr:rowOff>
    </xdr:from>
    <xdr:to>
      <xdr:col>8</xdr:col>
      <xdr:colOff>400050</xdr:colOff>
      <xdr:row>28</xdr:row>
      <xdr:rowOff>114300</xdr:rowOff>
    </xdr:to>
    <xdr:pic>
      <xdr:nvPicPr>
        <xdr:cNvPr id="4" name="Imagen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457950" y="4867275"/>
          <a:ext cx="1762125" cy="5810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3</xdr:col>
      <xdr:colOff>171450</xdr:colOff>
      <xdr:row>9</xdr:row>
      <xdr:rowOff>104775</xdr:rowOff>
    </xdr:from>
    <xdr:ext cx="1781175" cy="1162050"/>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6050" y="1819275"/>
          <a:ext cx="17811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266700</xdr:colOff>
      <xdr:row>10</xdr:row>
      <xdr:rowOff>66675</xdr:rowOff>
    </xdr:from>
    <xdr:ext cx="1352550" cy="866775"/>
    <xdr:pic>
      <xdr:nvPicPr>
        <xdr:cNvPr id="3"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63050" y="1971675"/>
          <a:ext cx="13525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647700</xdr:colOff>
      <xdr:row>25</xdr:row>
      <xdr:rowOff>104775</xdr:rowOff>
    </xdr:from>
    <xdr:to>
      <xdr:col>8</xdr:col>
      <xdr:colOff>400050</xdr:colOff>
      <xdr:row>28</xdr:row>
      <xdr:rowOff>114300</xdr:rowOff>
    </xdr:to>
    <xdr:pic>
      <xdr:nvPicPr>
        <xdr:cNvPr id="4" name="Imagen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457950" y="4867275"/>
          <a:ext cx="1762125" cy="5810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tabSelected="1" zoomScaleNormal="100" workbookViewId="0">
      <selection activeCell="C31" sqref="C31:C34"/>
    </sheetView>
  </sheetViews>
  <sheetFormatPr baseColWidth="10" defaultRowHeight="15" x14ac:dyDescent="0.25"/>
  <cols>
    <col min="1" max="1" width="25.85546875" style="7" customWidth="1"/>
    <col min="2" max="2" width="14.85546875" style="7" customWidth="1"/>
    <col min="3" max="3" width="39.42578125" style="7" customWidth="1"/>
    <col min="4" max="5" width="9.140625" style="7" customWidth="1"/>
    <col min="6" max="16384" width="11.42578125" style="7"/>
  </cols>
  <sheetData>
    <row r="1" spans="1:5" ht="19.5" customHeight="1" x14ac:dyDescent="0.25">
      <c r="A1" s="109" t="s">
        <v>4</v>
      </c>
      <c r="B1" s="109"/>
      <c r="C1" s="109"/>
      <c r="D1" s="109"/>
      <c r="E1" s="109"/>
    </row>
    <row r="2" spans="1:5" ht="13.5" customHeight="1" x14ac:dyDescent="0.25">
      <c r="A2" s="110" t="s">
        <v>5</v>
      </c>
      <c r="B2" s="110"/>
      <c r="C2" s="110"/>
      <c r="D2" s="110"/>
      <c r="E2" s="110"/>
    </row>
    <row r="3" spans="1:5" ht="15.75" x14ac:dyDescent="0.25">
      <c r="A3" s="111" t="s">
        <v>117</v>
      </c>
      <c r="B3" s="111"/>
      <c r="C3" s="111"/>
      <c r="D3" s="111"/>
      <c r="E3" s="111"/>
    </row>
    <row r="4" spans="1:5" ht="15.75" x14ac:dyDescent="0.25">
      <c r="A4" s="102"/>
      <c r="B4" s="102"/>
      <c r="C4" s="102"/>
      <c r="D4" s="102"/>
      <c r="E4" s="102"/>
    </row>
    <row r="5" spans="1:5" ht="18.75" customHeight="1" x14ac:dyDescent="0.25">
      <c r="A5" s="45" t="s">
        <v>119</v>
      </c>
      <c r="B5" s="114"/>
      <c r="C5" s="114"/>
      <c r="D5" s="114"/>
      <c r="E5" s="114"/>
    </row>
    <row r="6" spans="1:5" ht="27.75" customHeight="1" x14ac:dyDescent="0.25">
      <c r="A6" s="112" t="s">
        <v>6</v>
      </c>
      <c r="B6" s="112"/>
      <c r="C6" s="112" t="s">
        <v>73</v>
      </c>
      <c r="D6" s="115" t="s">
        <v>67</v>
      </c>
      <c r="E6" s="115" t="s">
        <v>68</v>
      </c>
    </row>
    <row r="7" spans="1:5" x14ac:dyDescent="0.25">
      <c r="A7" s="112"/>
      <c r="B7" s="112"/>
      <c r="C7" s="112"/>
      <c r="D7" s="115"/>
      <c r="E7" s="115"/>
    </row>
    <row r="8" spans="1:5" ht="16.5" customHeight="1" x14ac:dyDescent="0.25">
      <c r="A8" s="113" t="s">
        <v>15</v>
      </c>
      <c r="B8" s="113"/>
      <c r="C8" s="113"/>
      <c r="D8" s="113"/>
      <c r="E8" s="113"/>
    </row>
    <row r="9" spans="1:5" ht="57.75" customHeight="1" x14ac:dyDescent="0.25">
      <c r="A9" s="105" t="s">
        <v>8</v>
      </c>
      <c r="B9" s="105"/>
      <c r="C9" s="39" t="s">
        <v>63</v>
      </c>
      <c r="D9" s="103"/>
      <c r="E9" s="103"/>
    </row>
    <row r="10" spans="1:5" ht="45" customHeight="1" x14ac:dyDescent="0.25">
      <c r="A10" s="105" t="s">
        <v>11</v>
      </c>
      <c r="B10" s="105"/>
      <c r="C10" s="40" t="s">
        <v>7</v>
      </c>
      <c r="D10" s="103"/>
      <c r="E10" s="103"/>
    </row>
    <row r="11" spans="1:5" ht="15" customHeight="1" x14ac:dyDescent="0.25">
      <c r="A11" s="116" t="s">
        <v>14</v>
      </c>
      <c r="B11" s="117"/>
      <c r="C11" s="117"/>
      <c r="D11" s="117"/>
      <c r="E11" s="118"/>
    </row>
    <row r="12" spans="1:5" ht="147" customHeight="1" x14ac:dyDescent="0.25">
      <c r="A12" s="106" t="s">
        <v>12</v>
      </c>
      <c r="B12" s="106"/>
      <c r="C12" s="39" t="s">
        <v>65</v>
      </c>
      <c r="D12" s="103"/>
      <c r="E12" s="103"/>
    </row>
    <row r="13" spans="1:5" ht="147.75" customHeight="1" x14ac:dyDescent="0.25">
      <c r="A13" s="105" t="s">
        <v>13</v>
      </c>
      <c r="B13" s="105"/>
      <c r="C13" s="41" t="s">
        <v>66</v>
      </c>
      <c r="D13" s="103"/>
      <c r="E13" s="103"/>
    </row>
    <row r="14" spans="1:5" ht="59.25" customHeight="1" x14ac:dyDescent="0.25">
      <c r="A14" s="108" t="s">
        <v>17</v>
      </c>
      <c r="B14" s="108"/>
      <c r="C14" s="42" t="s">
        <v>18</v>
      </c>
      <c r="D14" s="23"/>
      <c r="E14" s="23"/>
    </row>
    <row r="15" spans="1:5" x14ac:dyDescent="0.25">
      <c r="A15" s="120" t="s">
        <v>16</v>
      </c>
      <c r="B15" s="121"/>
      <c r="C15" s="121"/>
      <c r="D15" s="121"/>
      <c r="E15" s="122"/>
    </row>
    <row r="16" spans="1:5" ht="21.75" customHeight="1" x14ac:dyDescent="0.25">
      <c r="A16" s="119" t="s">
        <v>33</v>
      </c>
      <c r="B16" s="119"/>
      <c r="C16" s="119"/>
      <c r="D16" s="119"/>
      <c r="E16" s="119"/>
    </row>
    <row r="17" spans="1:5" ht="57.75" customHeight="1" x14ac:dyDescent="0.25">
      <c r="A17" s="105" t="s">
        <v>22</v>
      </c>
      <c r="B17" s="105"/>
      <c r="C17" s="106" t="s">
        <v>122</v>
      </c>
      <c r="D17" s="103"/>
      <c r="E17" s="18"/>
    </row>
    <row r="18" spans="1:5" ht="60" customHeight="1" x14ac:dyDescent="0.25">
      <c r="A18" s="105" t="s">
        <v>121</v>
      </c>
      <c r="B18" s="105"/>
      <c r="C18" s="106"/>
      <c r="D18" s="103"/>
      <c r="E18" s="103"/>
    </row>
    <row r="19" spans="1:5" ht="33.75" customHeight="1" x14ac:dyDescent="0.25">
      <c r="A19" s="105" t="s">
        <v>19</v>
      </c>
      <c r="B19" s="105"/>
      <c r="C19" s="106"/>
      <c r="D19" s="103"/>
      <c r="E19" s="103"/>
    </row>
    <row r="20" spans="1:5" ht="32.25" customHeight="1" x14ac:dyDescent="0.25">
      <c r="A20" s="107" t="s">
        <v>20</v>
      </c>
      <c r="B20" s="107"/>
      <c r="C20" s="106"/>
      <c r="D20" s="103"/>
      <c r="E20" s="103"/>
    </row>
    <row r="21" spans="1:5" ht="32.25" customHeight="1" x14ac:dyDescent="0.25">
      <c r="A21" s="105" t="s">
        <v>21</v>
      </c>
      <c r="B21" s="105"/>
      <c r="C21" s="106"/>
      <c r="D21" s="103"/>
      <c r="E21" s="103"/>
    </row>
    <row r="22" spans="1:5" ht="17.25" customHeight="1" x14ac:dyDescent="0.25">
      <c r="A22" s="116" t="s">
        <v>34</v>
      </c>
      <c r="B22" s="117"/>
      <c r="C22" s="117"/>
      <c r="D22" s="117"/>
      <c r="E22" s="118"/>
    </row>
    <row r="23" spans="1:5" ht="28.5" customHeight="1" x14ac:dyDescent="0.25">
      <c r="A23" s="106" t="s">
        <v>23</v>
      </c>
      <c r="B23" s="106"/>
      <c r="C23" s="106" t="s">
        <v>38</v>
      </c>
      <c r="D23" s="103"/>
      <c r="E23" s="103"/>
    </row>
    <row r="24" spans="1:5" ht="36" customHeight="1" x14ac:dyDescent="0.25">
      <c r="A24" s="105" t="s">
        <v>24</v>
      </c>
      <c r="B24" s="105"/>
      <c r="C24" s="106"/>
      <c r="D24" s="103"/>
      <c r="E24" s="103"/>
    </row>
    <row r="25" spans="1:5" ht="64.5" customHeight="1" x14ac:dyDescent="0.25">
      <c r="A25" s="106" t="s">
        <v>124</v>
      </c>
      <c r="B25" s="106"/>
      <c r="C25" s="106"/>
      <c r="D25" s="103"/>
      <c r="E25" s="103"/>
    </row>
    <row r="26" spans="1:5" ht="65.25" customHeight="1" x14ac:dyDescent="0.25">
      <c r="A26" s="105" t="s">
        <v>25</v>
      </c>
      <c r="B26" s="105"/>
      <c r="C26" s="106"/>
      <c r="D26" s="103"/>
      <c r="E26" s="103"/>
    </row>
    <row r="27" spans="1:5" ht="51.75" customHeight="1" x14ac:dyDescent="0.25">
      <c r="A27" s="105" t="s">
        <v>26</v>
      </c>
      <c r="B27" s="105"/>
      <c r="C27" s="106"/>
      <c r="D27" s="103"/>
      <c r="E27" s="103"/>
    </row>
    <row r="28" spans="1:5" ht="33" customHeight="1" x14ac:dyDescent="0.25">
      <c r="A28" s="105" t="s">
        <v>27</v>
      </c>
      <c r="B28" s="105"/>
      <c r="C28" s="106"/>
      <c r="D28" s="103"/>
      <c r="E28" s="103"/>
    </row>
    <row r="29" spans="1:5" ht="33" customHeight="1" x14ac:dyDescent="0.25">
      <c r="A29" s="107" t="s">
        <v>28</v>
      </c>
      <c r="B29" s="107"/>
      <c r="C29" s="106"/>
      <c r="D29" s="103"/>
      <c r="E29" s="103"/>
    </row>
    <row r="30" spans="1:5" x14ac:dyDescent="0.25">
      <c r="A30" s="116" t="s">
        <v>35</v>
      </c>
      <c r="B30" s="117"/>
      <c r="C30" s="117"/>
      <c r="D30" s="117"/>
      <c r="E30" s="118"/>
    </row>
    <row r="31" spans="1:5" ht="46.5" customHeight="1" x14ac:dyDescent="0.25">
      <c r="A31" s="105" t="s">
        <v>29</v>
      </c>
      <c r="B31" s="105"/>
      <c r="C31" s="106" t="s">
        <v>37</v>
      </c>
      <c r="D31" s="103"/>
      <c r="E31" s="103"/>
    </row>
    <row r="32" spans="1:5" ht="25.5" customHeight="1" x14ac:dyDescent="0.25">
      <c r="A32" s="107" t="s">
        <v>30</v>
      </c>
      <c r="B32" s="107"/>
      <c r="C32" s="106"/>
      <c r="D32" s="103"/>
      <c r="E32" s="103"/>
    </row>
    <row r="33" spans="1:5" ht="30" customHeight="1" x14ac:dyDescent="0.25">
      <c r="A33" s="105" t="s">
        <v>31</v>
      </c>
      <c r="B33" s="105"/>
      <c r="C33" s="106"/>
      <c r="D33" s="103"/>
      <c r="E33" s="103"/>
    </row>
    <row r="34" spans="1:5" ht="42.75" customHeight="1" x14ac:dyDescent="0.25">
      <c r="A34" s="105" t="s">
        <v>32</v>
      </c>
      <c r="B34" s="105"/>
      <c r="C34" s="106"/>
      <c r="D34" s="103"/>
      <c r="E34" s="103"/>
    </row>
    <row r="35" spans="1:5" ht="33" customHeight="1" x14ac:dyDescent="0.25">
      <c r="A35" s="105" t="s">
        <v>36</v>
      </c>
      <c r="B35" s="105"/>
      <c r="C35" s="104"/>
      <c r="D35" s="103"/>
      <c r="E35" s="103"/>
    </row>
    <row r="36" spans="1:5" ht="21" customHeight="1" x14ac:dyDescent="0.25">
      <c r="A36" s="40" t="s">
        <v>69</v>
      </c>
      <c r="B36" s="40"/>
      <c r="C36" s="40" t="s">
        <v>71</v>
      </c>
      <c r="D36" s="40"/>
      <c r="E36" s="40"/>
    </row>
    <row r="37" spans="1:5" ht="29.25" customHeight="1" x14ac:dyDescent="0.25">
      <c r="A37" s="40" t="s">
        <v>70</v>
      </c>
      <c r="B37" s="40"/>
      <c r="C37" s="40" t="s">
        <v>72</v>
      </c>
      <c r="D37" s="40"/>
      <c r="E37" s="40"/>
    </row>
  </sheetData>
  <mergeCells count="39">
    <mergeCell ref="C31:C34"/>
    <mergeCell ref="A22:E22"/>
    <mergeCell ref="C6:C7"/>
    <mergeCell ref="A12:B12"/>
    <mergeCell ref="A9:B9"/>
    <mergeCell ref="A10:B10"/>
    <mergeCell ref="A28:B28"/>
    <mergeCell ref="A29:B29"/>
    <mergeCell ref="A13:B13"/>
    <mergeCell ref="A16:E16"/>
    <mergeCell ref="A17:B17"/>
    <mergeCell ref="A18:B18"/>
    <mergeCell ref="A19:B19"/>
    <mergeCell ref="A11:E11"/>
    <mergeCell ref="A15:E15"/>
    <mergeCell ref="A30:E30"/>
    <mergeCell ref="A1:E1"/>
    <mergeCell ref="A2:E2"/>
    <mergeCell ref="A3:E3"/>
    <mergeCell ref="A6:B7"/>
    <mergeCell ref="A8:E8"/>
    <mergeCell ref="B5:E5"/>
    <mergeCell ref="D6:D7"/>
    <mergeCell ref="E6:E7"/>
    <mergeCell ref="A20:B20"/>
    <mergeCell ref="A21:B21"/>
    <mergeCell ref="A14:B14"/>
    <mergeCell ref="C17:C21"/>
    <mergeCell ref="C23:C29"/>
    <mergeCell ref="A23:B23"/>
    <mergeCell ref="A24:B24"/>
    <mergeCell ref="A35:B35"/>
    <mergeCell ref="A25:B25"/>
    <mergeCell ref="A31:B31"/>
    <mergeCell ref="A32:B32"/>
    <mergeCell ref="A33:B33"/>
    <mergeCell ref="A34:B34"/>
    <mergeCell ref="A26:B26"/>
    <mergeCell ref="A27:B27"/>
  </mergeCells>
  <pageMargins left="0.25" right="0.25" top="0.75" bottom="0.75" header="0.3" footer="0.3"/>
  <pageSetup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topLeftCell="A46" zoomScaleNormal="100" workbookViewId="0">
      <selection activeCell="F50" sqref="F50"/>
    </sheetView>
  </sheetViews>
  <sheetFormatPr baseColWidth="10" defaultRowHeight="15" x14ac:dyDescent="0.25"/>
  <cols>
    <col min="1" max="1" width="6" style="1" customWidth="1"/>
    <col min="2" max="2" width="39.7109375" style="2" customWidth="1"/>
    <col min="3" max="3" width="26.7109375" style="4" customWidth="1"/>
    <col min="4" max="4" width="35.42578125" style="2" customWidth="1"/>
    <col min="5" max="5" width="16.5703125" style="2" customWidth="1"/>
    <col min="6" max="6" width="25.28515625" style="44" customWidth="1"/>
    <col min="7" max="7" width="22.5703125" style="2" customWidth="1"/>
    <col min="8" max="8" width="20.28515625" customWidth="1"/>
    <col min="10" max="10" width="19.28515625" customWidth="1"/>
    <col min="11" max="11" width="21.5703125" customWidth="1"/>
  </cols>
  <sheetData>
    <row r="1" spans="1:7" s="12" customFormat="1" x14ac:dyDescent="0.25">
      <c r="A1" s="8"/>
      <c r="B1" s="9"/>
      <c r="C1" s="10"/>
      <c r="D1" s="9"/>
      <c r="E1" s="9"/>
      <c r="F1" s="43"/>
      <c r="G1" s="9"/>
    </row>
    <row r="2" spans="1:7" s="12" customFormat="1" x14ac:dyDescent="0.25">
      <c r="A2" s="8"/>
      <c r="B2" s="9"/>
      <c r="C2" s="10"/>
      <c r="D2" s="9"/>
      <c r="E2" s="9"/>
      <c r="F2" s="43"/>
      <c r="G2" s="9"/>
    </row>
    <row r="3" spans="1:7" s="12" customFormat="1" x14ac:dyDescent="0.25">
      <c r="A3" s="8"/>
      <c r="B3" s="9"/>
      <c r="C3" s="10"/>
      <c r="D3" s="9"/>
      <c r="E3" s="9"/>
      <c r="F3" s="43"/>
      <c r="G3" s="9"/>
    </row>
    <row r="4" spans="1:7" s="12" customFormat="1" ht="21" x14ac:dyDescent="0.35">
      <c r="A4" s="144" t="s">
        <v>2</v>
      </c>
      <c r="B4" s="144"/>
      <c r="C4" s="144"/>
      <c r="D4" s="144"/>
      <c r="E4" s="144"/>
      <c r="F4" s="144"/>
      <c r="G4" s="144"/>
    </row>
    <row r="5" spans="1:7" s="12" customFormat="1" ht="18.75" x14ac:dyDescent="0.3">
      <c r="A5" s="145" t="s">
        <v>62</v>
      </c>
      <c r="B5" s="145"/>
      <c r="C5" s="145"/>
      <c r="D5" s="145"/>
      <c r="E5" s="145"/>
      <c r="F5" s="145"/>
      <c r="G5" s="145"/>
    </row>
    <row r="6" spans="1:7" s="12" customFormat="1" ht="27" customHeight="1" x14ac:dyDescent="0.25">
      <c r="A6" s="146" t="s">
        <v>118</v>
      </c>
      <c r="B6" s="146"/>
      <c r="C6" s="146"/>
      <c r="D6" s="146"/>
      <c r="E6" s="146"/>
      <c r="F6" s="146"/>
      <c r="G6" s="146"/>
    </row>
    <row r="7" spans="1:7" s="12" customFormat="1" ht="27" customHeight="1" x14ac:dyDescent="0.25">
      <c r="A7" s="45"/>
      <c r="B7" s="45" t="s">
        <v>119</v>
      </c>
      <c r="C7" s="152"/>
      <c r="D7" s="152"/>
      <c r="E7" s="152"/>
      <c r="F7" s="152"/>
      <c r="G7" s="152"/>
    </row>
    <row r="8" spans="1:7" s="5" customFormat="1" ht="20.25" customHeight="1" x14ac:dyDescent="0.25">
      <c r="A8" s="147" t="s">
        <v>59</v>
      </c>
      <c r="B8" s="148"/>
      <c r="C8" s="148"/>
      <c r="D8" s="148"/>
      <c r="E8" s="149"/>
      <c r="F8" s="150"/>
      <c r="G8" s="151"/>
    </row>
    <row r="9" spans="1:7" s="5" customFormat="1" ht="27.75" customHeight="1" x14ac:dyDescent="0.25">
      <c r="A9" s="6" t="s">
        <v>1</v>
      </c>
      <c r="B9" s="13" t="s">
        <v>0</v>
      </c>
      <c r="C9" s="126" t="s">
        <v>54</v>
      </c>
      <c r="D9" s="126"/>
      <c r="E9" s="24" t="s">
        <v>42</v>
      </c>
      <c r="F9" s="24" t="s">
        <v>43</v>
      </c>
      <c r="G9" s="24" t="s">
        <v>74</v>
      </c>
    </row>
    <row r="10" spans="1:7" s="12" customFormat="1" ht="24.75" customHeight="1" x14ac:dyDescent="0.25">
      <c r="A10" s="123">
        <v>1</v>
      </c>
      <c r="B10" s="153" t="s">
        <v>39</v>
      </c>
      <c r="C10" s="125" t="s">
        <v>110</v>
      </c>
      <c r="D10" s="15" t="s">
        <v>111</v>
      </c>
      <c r="E10" s="141">
        <v>15</v>
      </c>
      <c r="F10" s="138"/>
      <c r="G10" s="138"/>
    </row>
    <row r="11" spans="1:7" s="12" customFormat="1" ht="24.75" customHeight="1" x14ac:dyDescent="0.25">
      <c r="A11" s="123"/>
      <c r="B11" s="153"/>
      <c r="C11" s="125"/>
      <c r="D11" s="15" t="s">
        <v>112</v>
      </c>
      <c r="E11" s="142"/>
      <c r="F11" s="139"/>
      <c r="G11" s="139"/>
    </row>
    <row r="12" spans="1:7" s="12" customFormat="1" ht="24.75" customHeight="1" x14ac:dyDescent="0.25">
      <c r="A12" s="123"/>
      <c r="B12" s="153"/>
      <c r="C12" s="125"/>
      <c r="D12" s="15" t="s">
        <v>113</v>
      </c>
      <c r="E12" s="142"/>
      <c r="F12" s="140"/>
      <c r="G12" s="140"/>
    </row>
    <row r="13" spans="1:7" s="12" customFormat="1" ht="22.5" customHeight="1" x14ac:dyDescent="0.25">
      <c r="A13" s="123">
        <v>2</v>
      </c>
      <c r="B13" s="124" t="s">
        <v>44</v>
      </c>
      <c r="C13" s="125" t="s">
        <v>110</v>
      </c>
      <c r="D13" s="15" t="s">
        <v>111</v>
      </c>
      <c r="E13" s="141">
        <v>4</v>
      </c>
      <c r="F13" s="138"/>
      <c r="G13" s="138"/>
    </row>
    <row r="14" spans="1:7" s="12" customFormat="1" ht="22.5" customHeight="1" x14ac:dyDescent="0.25">
      <c r="A14" s="123"/>
      <c r="B14" s="124"/>
      <c r="C14" s="125"/>
      <c r="D14" s="15" t="s">
        <v>112</v>
      </c>
      <c r="E14" s="142"/>
      <c r="F14" s="139"/>
      <c r="G14" s="139"/>
    </row>
    <row r="15" spans="1:7" s="12" customFormat="1" ht="22.5" customHeight="1" x14ac:dyDescent="0.25">
      <c r="A15" s="123"/>
      <c r="B15" s="124"/>
      <c r="C15" s="125"/>
      <c r="D15" s="15" t="s">
        <v>113</v>
      </c>
      <c r="E15" s="143"/>
      <c r="F15" s="140"/>
      <c r="G15" s="140"/>
    </row>
    <row r="16" spans="1:7" s="12" customFormat="1" ht="24" customHeight="1" x14ac:dyDescent="0.25">
      <c r="A16" s="123">
        <v>3</v>
      </c>
      <c r="B16" s="124" t="s">
        <v>45</v>
      </c>
      <c r="C16" s="125" t="s">
        <v>110</v>
      </c>
      <c r="D16" s="15" t="s">
        <v>111</v>
      </c>
      <c r="E16" s="141">
        <v>1</v>
      </c>
      <c r="F16" s="138"/>
      <c r="G16" s="138"/>
    </row>
    <row r="17" spans="1:7" s="12" customFormat="1" ht="24" customHeight="1" x14ac:dyDescent="0.25">
      <c r="A17" s="123"/>
      <c r="B17" s="124"/>
      <c r="C17" s="125"/>
      <c r="D17" s="15" t="s">
        <v>112</v>
      </c>
      <c r="E17" s="142"/>
      <c r="F17" s="139"/>
      <c r="G17" s="139"/>
    </row>
    <row r="18" spans="1:7" s="12" customFormat="1" ht="24" customHeight="1" x14ac:dyDescent="0.25">
      <c r="A18" s="123"/>
      <c r="B18" s="124"/>
      <c r="C18" s="125"/>
      <c r="D18" s="15" t="s">
        <v>113</v>
      </c>
      <c r="E18" s="143"/>
      <c r="F18" s="140"/>
      <c r="G18" s="140"/>
    </row>
    <row r="19" spans="1:7" s="12" customFormat="1" ht="25.5" customHeight="1" x14ac:dyDescent="0.25">
      <c r="A19" s="123">
        <v>4</v>
      </c>
      <c r="B19" s="124" t="s">
        <v>46</v>
      </c>
      <c r="C19" s="125" t="s">
        <v>110</v>
      </c>
      <c r="D19" s="15" t="s">
        <v>111</v>
      </c>
      <c r="E19" s="141">
        <v>1</v>
      </c>
      <c r="F19" s="138"/>
      <c r="G19" s="138"/>
    </row>
    <row r="20" spans="1:7" s="12" customFormat="1" ht="25.5" customHeight="1" x14ac:dyDescent="0.25">
      <c r="A20" s="123"/>
      <c r="B20" s="124"/>
      <c r="C20" s="125"/>
      <c r="D20" s="15" t="s">
        <v>112</v>
      </c>
      <c r="E20" s="142"/>
      <c r="F20" s="139"/>
      <c r="G20" s="139"/>
    </row>
    <row r="21" spans="1:7" s="12" customFormat="1" ht="25.5" customHeight="1" x14ac:dyDescent="0.25">
      <c r="A21" s="123"/>
      <c r="B21" s="124"/>
      <c r="C21" s="125"/>
      <c r="D21" s="15" t="s">
        <v>113</v>
      </c>
      <c r="E21" s="143"/>
      <c r="F21" s="140"/>
      <c r="G21" s="140"/>
    </row>
    <row r="22" spans="1:7" s="12" customFormat="1" ht="25.5" customHeight="1" x14ac:dyDescent="0.25">
      <c r="A22" s="123">
        <v>5</v>
      </c>
      <c r="B22" s="124" t="s">
        <v>10</v>
      </c>
      <c r="C22" s="125" t="s">
        <v>110</v>
      </c>
      <c r="D22" s="15" t="s">
        <v>111</v>
      </c>
      <c r="E22" s="141">
        <v>2</v>
      </c>
      <c r="F22" s="138"/>
      <c r="G22" s="138"/>
    </row>
    <row r="23" spans="1:7" s="12" customFormat="1" ht="25.5" customHeight="1" x14ac:dyDescent="0.25">
      <c r="A23" s="123"/>
      <c r="B23" s="124"/>
      <c r="C23" s="125"/>
      <c r="D23" s="15" t="s">
        <v>112</v>
      </c>
      <c r="E23" s="142"/>
      <c r="F23" s="139"/>
      <c r="G23" s="139"/>
    </row>
    <row r="24" spans="1:7" s="12" customFormat="1" ht="25.5" customHeight="1" x14ac:dyDescent="0.25">
      <c r="A24" s="123"/>
      <c r="B24" s="124"/>
      <c r="C24" s="125"/>
      <c r="D24" s="15" t="s">
        <v>113</v>
      </c>
      <c r="E24" s="143"/>
      <c r="F24" s="140"/>
      <c r="G24" s="140"/>
    </row>
    <row r="25" spans="1:7" s="12" customFormat="1" ht="23.25" customHeight="1" x14ac:dyDescent="0.25">
      <c r="A25" s="123">
        <v>6</v>
      </c>
      <c r="B25" s="124" t="s">
        <v>47</v>
      </c>
      <c r="C25" s="125" t="s">
        <v>110</v>
      </c>
      <c r="D25" s="15" t="s">
        <v>111</v>
      </c>
      <c r="E25" s="141">
        <v>5</v>
      </c>
      <c r="F25" s="138"/>
      <c r="G25" s="138"/>
    </row>
    <row r="26" spans="1:7" s="12" customFormat="1" ht="23.25" customHeight="1" x14ac:dyDescent="0.25">
      <c r="A26" s="123"/>
      <c r="B26" s="124"/>
      <c r="C26" s="125"/>
      <c r="D26" s="15" t="s">
        <v>112</v>
      </c>
      <c r="E26" s="142"/>
      <c r="F26" s="139"/>
      <c r="G26" s="139"/>
    </row>
    <row r="27" spans="1:7" s="12" customFormat="1" ht="23.25" customHeight="1" x14ac:dyDescent="0.25">
      <c r="A27" s="123"/>
      <c r="B27" s="124"/>
      <c r="C27" s="125"/>
      <c r="D27" s="15" t="s">
        <v>113</v>
      </c>
      <c r="E27" s="143"/>
      <c r="F27" s="140"/>
      <c r="G27" s="140"/>
    </row>
    <row r="28" spans="1:7" s="12" customFormat="1" ht="35.25" customHeight="1" x14ac:dyDescent="0.25">
      <c r="A28" s="123">
        <v>7</v>
      </c>
      <c r="B28" s="124" t="s">
        <v>48</v>
      </c>
      <c r="C28" s="125" t="s">
        <v>110</v>
      </c>
      <c r="D28" s="47" t="s">
        <v>49</v>
      </c>
      <c r="E28" s="25">
        <v>5</v>
      </c>
      <c r="F28" s="27"/>
      <c r="G28" s="27"/>
    </row>
    <row r="29" spans="1:7" s="12" customFormat="1" ht="35.25" customHeight="1" x14ac:dyDescent="0.25">
      <c r="A29" s="123"/>
      <c r="B29" s="124"/>
      <c r="C29" s="125"/>
      <c r="D29" s="47" t="s">
        <v>50</v>
      </c>
      <c r="E29" s="25">
        <v>1</v>
      </c>
      <c r="F29" s="27"/>
      <c r="G29" s="27"/>
    </row>
    <row r="30" spans="1:7" s="12" customFormat="1" ht="75" customHeight="1" x14ac:dyDescent="0.25">
      <c r="A30" s="19">
        <v>8</v>
      </c>
      <c r="B30" s="20" t="s">
        <v>51</v>
      </c>
      <c r="C30" s="48" t="s">
        <v>110</v>
      </c>
      <c r="D30" s="47" t="s">
        <v>114</v>
      </c>
      <c r="E30" s="25">
        <v>2</v>
      </c>
      <c r="F30" s="27"/>
      <c r="G30" s="27"/>
    </row>
    <row r="31" spans="1:7" s="12" customFormat="1" ht="41.25" customHeight="1" x14ac:dyDescent="0.25">
      <c r="A31" s="19">
        <v>9</v>
      </c>
      <c r="B31" s="20" t="s">
        <v>52</v>
      </c>
      <c r="C31" s="48" t="s">
        <v>110</v>
      </c>
      <c r="D31" s="47" t="s">
        <v>115</v>
      </c>
      <c r="E31" s="49">
        <v>1</v>
      </c>
      <c r="F31" s="27"/>
      <c r="G31" s="27"/>
    </row>
    <row r="32" spans="1:7" s="12" customFormat="1" ht="35.25" customHeight="1" x14ac:dyDescent="0.25">
      <c r="A32" s="123">
        <v>10</v>
      </c>
      <c r="B32" s="124" t="s">
        <v>53</v>
      </c>
      <c r="C32" s="125" t="s">
        <v>110</v>
      </c>
      <c r="D32" s="15" t="s">
        <v>116</v>
      </c>
      <c r="E32" s="141">
        <v>1</v>
      </c>
      <c r="F32" s="138"/>
      <c r="G32" s="138"/>
    </row>
    <row r="33" spans="1:7" s="12" customFormat="1" ht="35.25" customHeight="1" x14ac:dyDescent="0.25">
      <c r="A33" s="123"/>
      <c r="B33" s="124"/>
      <c r="C33" s="125"/>
      <c r="D33" s="15" t="s">
        <v>112</v>
      </c>
      <c r="E33" s="142"/>
      <c r="F33" s="139"/>
      <c r="G33" s="139"/>
    </row>
    <row r="34" spans="1:7" s="12" customFormat="1" ht="35.25" customHeight="1" x14ac:dyDescent="0.25">
      <c r="A34" s="123"/>
      <c r="B34" s="124"/>
      <c r="C34" s="125"/>
      <c r="D34" s="15" t="s">
        <v>113</v>
      </c>
      <c r="E34" s="143"/>
      <c r="F34" s="140"/>
      <c r="G34" s="140"/>
    </row>
    <row r="35" spans="1:7" s="17" customFormat="1" ht="14.25" customHeight="1" x14ac:dyDescent="0.25">
      <c r="B35" s="28"/>
      <c r="C35" s="29"/>
      <c r="D35" s="29"/>
      <c r="E35" s="29"/>
      <c r="F35" s="28"/>
      <c r="G35" s="28"/>
    </row>
    <row r="36" spans="1:7" s="5" customFormat="1" ht="24.75" customHeight="1" x14ac:dyDescent="0.25">
      <c r="A36" s="133"/>
      <c r="B36" s="133"/>
      <c r="C36" s="133"/>
      <c r="D36" s="133"/>
      <c r="E36" s="133"/>
      <c r="F36" s="133"/>
      <c r="G36" s="133"/>
    </row>
    <row r="37" spans="1:7" s="5" customFormat="1" ht="27.75" customHeight="1" x14ac:dyDescent="0.25">
      <c r="A37" s="6" t="s">
        <v>1</v>
      </c>
      <c r="B37" s="13" t="s">
        <v>0</v>
      </c>
      <c r="C37" s="126" t="s">
        <v>41</v>
      </c>
      <c r="D37" s="126"/>
      <c r="E37" s="24"/>
      <c r="F37" s="24" t="s">
        <v>43</v>
      </c>
      <c r="G37" s="24" t="s">
        <v>74</v>
      </c>
    </row>
    <row r="38" spans="1:7" s="12" customFormat="1" ht="57" x14ac:dyDescent="0.25">
      <c r="A38" s="36">
        <v>1</v>
      </c>
      <c r="B38" s="35" t="s">
        <v>55</v>
      </c>
      <c r="C38" s="48" t="s">
        <v>110</v>
      </c>
      <c r="D38" s="47" t="s">
        <v>115</v>
      </c>
      <c r="E38" s="37">
        <v>9</v>
      </c>
      <c r="F38" s="38"/>
      <c r="G38" s="27"/>
    </row>
    <row r="39" spans="1:7" s="12" customFormat="1" ht="57" x14ac:dyDescent="0.25">
      <c r="A39" s="36">
        <v>2</v>
      </c>
      <c r="B39" s="35" t="s">
        <v>56</v>
      </c>
      <c r="C39" s="48" t="s">
        <v>110</v>
      </c>
      <c r="D39" s="47" t="s">
        <v>115</v>
      </c>
      <c r="E39" s="37">
        <v>12</v>
      </c>
      <c r="F39" s="38"/>
      <c r="G39" s="27"/>
    </row>
    <row r="40" spans="1:7" s="12" customFormat="1" ht="48" customHeight="1" x14ac:dyDescent="0.25">
      <c r="A40" s="36">
        <v>3</v>
      </c>
      <c r="B40" s="35" t="s">
        <v>57</v>
      </c>
      <c r="C40" s="48" t="s">
        <v>110</v>
      </c>
      <c r="D40" s="47" t="s">
        <v>115</v>
      </c>
      <c r="E40" s="46">
        <v>9</v>
      </c>
      <c r="F40" s="27"/>
      <c r="G40" s="27"/>
    </row>
    <row r="41" spans="1:7" s="12" customFormat="1" ht="17.25" customHeight="1" x14ac:dyDescent="0.25">
      <c r="A41" s="32"/>
      <c r="B41" s="33"/>
      <c r="C41" s="33"/>
      <c r="D41" s="33"/>
      <c r="E41" s="33"/>
      <c r="F41" s="34"/>
      <c r="G41" s="34"/>
    </row>
    <row r="42" spans="1:7" s="5" customFormat="1" ht="18.75" customHeight="1" x14ac:dyDescent="0.25">
      <c r="A42" s="136" t="s">
        <v>61</v>
      </c>
      <c r="B42" s="137"/>
      <c r="C42" s="137"/>
      <c r="D42" s="137"/>
      <c r="E42" s="137"/>
      <c r="F42" s="137"/>
      <c r="G42" s="137"/>
    </row>
    <row r="43" spans="1:7" s="5" customFormat="1" ht="27.75" customHeight="1" x14ac:dyDescent="0.25">
      <c r="A43" s="6" t="s">
        <v>1</v>
      </c>
      <c r="B43" s="13" t="s">
        <v>0</v>
      </c>
      <c r="C43" s="126" t="s">
        <v>54</v>
      </c>
      <c r="D43" s="126"/>
      <c r="E43" s="24" t="s">
        <v>42</v>
      </c>
      <c r="F43" s="24" t="s">
        <v>43</v>
      </c>
      <c r="G43" s="24" t="s">
        <v>74</v>
      </c>
    </row>
    <row r="44" spans="1:7" s="16" customFormat="1" ht="180.75" customHeight="1" x14ac:dyDescent="0.25">
      <c r="A44" s="134">
        <v>1</v>
      </c>
      <c r="B44" s="124" t="s">
        <v>40</v>
      </c>
      <c r="C44" s="135" t="s">
        <v>110</v>
      </c>
      <c r="D44" s="18" t="s">
        <v>116</v>
      </c>
      <c r="E44" s="130">
        <v>9</v>
      </c>
      <c r="F44" s="127"/>
      <c r="G44" s="127"/>
    </row>
    <row r="45" spans="1:7" s="16" customFormat="1" ht="186" customHeight="1" x14ac:dyDescent="0.25">
      <c r="A45" s="134"/>
      <c r="B45" s="124"/>
      <c r="C45" s="135"/>
      <c r="D45" s="18" t="s">
        <v>112</v>
      </c>
      <c r="E45" s="131"/>
      <c r="F45" s="128"/>
      <c r="G45" s="128"/>
    </row>
    <row r="46" spans="1:7" s="16" customFormat="1" ht="194.25" customHeight="1" x14ac:dyDescent="0.25">
      <c r="A46" s="134"/>
      <c r="B46" s="124"/>
      <c r="C46" s="135"/>
      <c r="D46" s="18" t="s">
        <v>113</v>
      </c>
      <c r="E46" s="132"/>
      <c r="F46" s="129"/>
      <c r="G46" s="129"/>
    </row>
    <row r="47" spans="1:7" ht="34.5" customHeight="1" x14ac:dyDescent="0.25">
      <c r="A47" s="95"/>
      <c r="B47" s="95"/>
      <c r="C47" s="95"/>
      <c r="D47" s="95"/>
      <c r="E47" s="154" t="s">
        <v>120</v>
      </c>
      <c r="F47" s="155"/>
      <c r="G47" s="97">
        <f>G10+G13+G16+G19+G22+G25+G28+G29+G30+G31+G32+G38+G39+G40+G44</f>
        <v>0</v>
      </c>
    </row>
    <row r="49" spans="6:7" ht="21.75" customHeight="1" x14ac:dyDescent="0.35">
      <c r="F49" s="98"/>
      <c r="G49" s="99"/>
    </row>
    <row r="50" spans="6:7" ht="21" x14ac:dyDescent="0.35">
      <c r="F50" s="98"/>
      <c r="G50" s="99"/>
    </row>
    <row r="51" spans="6:7" ht="21" x14ac:dyDescent="0.35">
      <c r="F51" s="98"/>
      <c r="G51" s="99"/>
    </row>
    <row r="53" spans="6:7" ht="23.25" x14ac:dyDescent="0.35">
      <c r="F53" s="100"/>
      <c r="G53" s="101"/>
    </row>
  </sheetData>
  <protectedRanges>
    <protectedRange sqref="F10:G34 F38:G40" name="Rango2"/>
    <protectedRange sqref="E44:E46" name="Rango1"/>
  </protectedRanges>
  <mergeCells count="63">
    <mergeCell ref="F32:F34"/>
    <mergeCell ref="G44:G46"/>
    <mergeCell ref="E47:F47"/>
    <mergeCell ref="F10:F12"/>
    <mergeCell ref="G10:G12"/>
    <mergeCell ref="G13:G15"/>
    <mergeCell ref="F16:F18"/>
    <mergeCell ref="G16:G18"/>
    <mergeCell ref="F19:F21"/>
    <mergeCell ref="G19:G21"/>
    <mergeCell ref="E25:E27"/>
    <mergeCell ref="F13:F15"/>
    <mergeCell ref="F22:F24"/>
    <mergeCell ref="G22:G24"/>
    <mergeCell ref="F25:F27"/>
    <mergeCell ref="G25:G27"/>
    <mergeCell ref="E32:E34"/>
    <mergeCell ref="A4:G4"/>
    <mergeCell ref="A5:G5"/>
    <mergeCell ref="A6:G6"/>
    <mergeCell ref="C9:D9"/>
    <mergeCell ref="A8:E8"/>
    <mergeCell ref="F8:G8"/>
    <mergeCell ref="C7:G7"/>
    <mergeCell ref="A13:A15"/>
    <mergeCell ref="B13:B15"/>
    <mergeCell ref="C13:C15"/>
    <mergeCell ref="E13:E15"/>
    <mergeCell ref="A10:A12"/>
    <mergeCell ref="B10:B12"/>
    <mergeCell ref="C10:C12"/>
    <mergeCell ref="E10:E12"/>
    <mergeCell ref="A19:A21"/>
    <mergeCell ref="B19:B21"/>
    <mergeCell ref="C19:C21"/>
    <mergeCell ref="E19:E21"/>
    <mergeCell ref="A16:A18"/>
    <mergeCell ref="B16:B18"/>
    <mergeCell ref="C16:C18"/>
    <mergeCell ref="E16:E18"/>
    <mergeCell ref="A22:A24"/>
    <mergeCell ref="B22:B24"/>
    <mergeCell ref="C22:C24"/>
    <mergeCell ref="E22:E24"/>
    <mergeCell ref="A25:A27"/>
    <mergeCell ref="B25:B27"/>
    <mergeCell ref="C25:C27"/>
    <mergeCell ref="A28:A29"/>
    <mergeCell ref="B28:B29"/>
    <mergeCell ref="C28:C29"/>
    <mergeCell ref="C43:D43"/>
    <mergeCell ref="F44:F46"/>
    <mergeCell ref="E44:E46"/>
    <mergeCell ref="A32:A34"/>
    <mergeCell ref="B32:B34"/>
    <mergeCell ref="C32:C34"/>
    <mergeCell ref="A36:G36"/>
    <mergeCell ref="C37:D37"/>
    <mergeCell ref="A44:A46"/>
    <mergeCell ref="B44:B46"/>
    <mergeCell ref="C44:C46"/>
    <mergeCell ref="A42:G42"/>
    <mergeCell ref="G32:G34"/>
  </mergeCells>
  <pageMargins left="0.17" right="0.15748031496062992" top="0.47244094488188981" bottom="0.19685039370078741" header="0.31496062992125984" footer="0.31496062992125984"/>
  <pageSetup paperSize="9" scale="55" fitToHeight="3"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zoomScale="80" zoomScaleNormal="80" workbookViewId="0">
      <pane xSplit="3" ySplit="9" topLeftCell="D10" activePane="bottomRight" state="frozen"/>
      <selection pane="topRight" activeCell="D1" sqref="D1"/>
      <selection pane="bottomLeft" activeCell="A9" sqref="A9"/>
      <selection pane="bottomRight" activeCell="F44" sqref="F44:F46"/>
    </sheetView>
  </sheetViews>
  <sheetFormatPr baseColWidth="10" defaultRowHeight="15" x14ac:dyDescent="0.25"/>
  <cols>
    <col min="1" max="1" width="6" style="1" customWidth="1"/>
    <col min="2" max="2" width="39.7109375" style="2" customWidth="1"/>
    <col min="3" max="3" width="26.7109375" style="4" customWidth="1"/>
    <col min="4" max="4" width="35.42578125" style="2" customWidth="1"/>
    <col min="5" max="5" width="14.42578125" style="2" customWidth="1"/>
    <col min="6" max="6" width="20.7109375" style="3" customWidth="1"/>
    <col min="7" max="7" width="19.28515625" style="3" customWidth="1"/>
    <col min="8" max="8" width="19.28515625" customWidth="1"/>
    <col min="9" max="9" width="21.5703125" customWidth="1"/>
  </cols>
  <sheetData>
    <row r="1" spans="1:7" s="12" customFormat="1" x14ac:dyDescent="0.25">
      <c r="A1" s="8"/>
      <c r="B1" s="9"/>
      <c r="C1" s="10"/>
      <c r="D1" s="9"/>
      <c r="E1" s="9"/>
      <c r="F1" s="11"/>
      <c r="G1" s="11"/>
    </row>
    <row r="2" spans="1:7" s="12" customFormat="1" x14ac:dyDescent="0.25">
      <c r="A2" s="8"/>
      <c r="B2" s="9"/>
      <c r="C2" s="10"/>
      <c r="D2" s="9"/>
      <c r="E2" s="9"/>
      <c r="F2" s="11"/>
      <c r="G2" s="11"/>
    </row>
    <row r="3" spans="1:7" s="12" customFormat="1" x14ac:dyDescent="0.25">
      <c r="A3" s="8"/>
      <c r="B3" s="9"/>
      <c r="C3" s="10"/>
      <c r="D3" s="9"/>
      <c r="E3" s="9"/>
      <c r="F3" s="11"/>
      <c r="G3" s="11"/>
    </row>
    <row r="4" spans="1:7" s="12" customFormat="1" ht="21" x14ac:dyDescent="0.35">
      <c r="A4" s="144" t="s">
        <v>3</v>
      </c>
      <c r="B4" s="144"/>
      <c r="C4" s="144"/>
      <c r="D4" s="144"/>
      <c r="E4" s="144"/>
      <c r="F4" s="144"/>
      <c r="G4" s="144"/>
    </row>
    <row r="5" spans="1:7" s="12" customFormat="1" ht="18.75" x14ac:dyDescent="0.3">
      <c r="A5" s="145" t="s">
        <v>9</v>
      </c>
      <c r="B5" s="145"/>
      <c r="C5" s="145"/>
      <c r="D5" s="145"/>
      <c r="E5" s="145"/>
      <c r="F5" s="145"/>
      <c r="G5" s="145"/>
    </row>
    <row r="6" spans="1:7" s="12" customFormat="1" ht="27" customHeight="1" x14ac:dyDescent="0.25">
      <c r="A6" s="146" t="s">
        <v>118</v>
      </c>
      <c r="B6" s="146"/>
      <c r="C6" s="146"/>
      <c r="D6" s="146"/>
      <c r="E6" s="146"/>
      <c r="F6" s="146"/>
      <c r="G6" s="146"/>
    </row>
    <row r="7" spans="1:7" s="12" customFormat="1" ht="27" customHeight="1" x14ac:dyDescent="0.25">
      <c r="A7" s="96" t="s">
        <v>109</v>
      </c>
      <c r="B7" s="96"/>
      <c r="C7" s="170"/>
      <c r="D7" s="171"/>
      <c r="E7" s="171"/>
      <c r="F7" s="171"/>
      <c r="G7" s="171"/>
    </row>
    <row r="8" spans="1:7" s="5" customFormat="1" ht="20.25" customHeight="1" x14ac:dyDescent="0.25">
      <c r="A8" s="168" t="s">
        <v>59</v>
      </c>
      <c r="B8" s="169"/>
      <c r="C8" s="169"/>
      <c r="D8" s="169"/>
      <c r="E8" s="169"/>
      <c r="F8" s="169"/>
      <c r="G8" s="169"/>
    </row>
    <row r="9" spans="1:7" s="5" customFormat="1" ht="59.25" customHeight="1" x14ac:dyDescent="0.25">
      <c r="A9" s="6" t="s">
        <v>1</v>
      </c>
      <c r="B9" s="13" t="s">
        <v>0</v>
      </c>
      <c r="C9" s="126" t="s">
        <v>41</v>
      </c>
      <c r="D9" s="126"/>
      <c r="E9" s="24" t="s">
        <v>42</v>
      </c>
      <c r="F9" s="14" t="s">
        <v>107</v>
      </c>
      <c r="G9" s="14" t="s">
        <v>123</v>
      </c>
    </row>
    <row r="10" spans="1:7" s="12" customFormat="1" ht="24.75" customHeight="1" x14ac:dyDescent="0.25">
      <c r="A10" s="123">
        <v>1</v>
      </c>
      <c r="B10" s="124" t="s">
        <v>39</v>
      </c>
      <c r="C10" s="125" t="s">
        <v>110</v>
      </c>
      <c r="D10" s="15" t="s">
        <v>111</v>
      </c>
      <c r="E10" s="141">
        <v>15</v>
      </c>
      <c r="F10" s="156"/>
      <c r="G10" s="156"/>
    </row>
    <row r="11" spans="1:7" s="12" customFormat="1" ht="24.75" customHeight="1" x14ac:dyDescent="0.25">
      <c r="A11" s="123"/>
      <c r="B11" s="124"/>
      <c r="C11" s="125"/>
      <c r="D11" s="15" t="s">
        <v>112</v>
      </c>
      <c r="E11" s="142"/>
      <c r="F11" s="157"/>
      <c r="G11" s="157"/>
    </row>
    <row r="12" spans="1:7" s="12" customFormat="1" ht="24.75" customHeight="1" x14ac:dyDescent="0.25">
      <c r="A12" s="123"/>
      <c r="B12" s="124"/>
      <c r="C12" s="125"/>
      <c r="D12" s="15" t="s">
        <v>113</v>
      </c>
      <c r="E12" s="142"/>
      <c r="F12" s="158"/>
      <c r="G12" s="158"/>
    </row>
    <row r="13" spans="1:7" s="12" customFormat="1" ht="22.5" customHeight="1" x14ac:dyDescent="0.25">
      <c r="A13" s="123">
        <v>2</v>
      </c>
      <c r="B13" s="124" t="s">
        <v>44</v>
      </c>
      <c r="C13" s="125" t="s">
        <v>110</v>
      </c>
      <c r="D13" s="15" t="s">
        <v>111</v>
      </c>
      <c r="E13" s="141">
        <v>4</v>
      </c>
      <c r="F13" s="156"/>
      <c r="G13" s="156"/>
    </row>
    <row r="14" spans="1:7" s="12" customFormat="1" ht="22.5" customHeight="1" x14ac:dyDescent="0.25">
      <c r="A14" s="123"/>
      <c r="B14" s="124"/>
      <c r="C14" s="125"/>
      <c r="D14" s="15" t="s">
        <v>112</v>
      </c>
      <c r="E14" s="142"/>
      <c r="F14" s="157"/>
      <c r="G14" s="157"/>
    </row>
    <row r="15" spans="1:7" s="12" customFormat="1" ht="22.5" customHeight="1" x14ac:dyDescent="0.25">
      <c r="A15" s="123"/>
      <c r="B15" s="124"/>
      <c r="C15" s="125"/>
      <c r="D15" s="15" t="s">
        <v>113</v>
      </c>
      <c r="E15" s="143"/>
      <c r="F15" s="158"/>
      <c r="G15" s="158"/>
    </row>
    <row r="16" spans="1:7" s="12" customFormat="1" ht="24" customHeight="1" x14ac:dyDescent="0.25">
      <c r="A16" s="123">
        <v>3</v>
      </c>
      <c r="B16" s="124" t="s">
        <v>45</v>
      </c>
      <c r="C16" s="125" t="s">
        <v>110</v>
      </c>
      <c r="D16" s="15" t="s">
        <v>111</v>
      </c>
      <c r="E16" s="141">
        <v>1</v>
      </c>
      <c r="F16" s="156"/>
      <c r="G16" s="156"/>
    </row>
    <row r="17" spans="1:7" s="12" customFormat="1" ht="24" customHeight="1" x14ac:dyDescent="0.25">
      <c r="A17" s="123"/>
      <c r="B17" s="124"/>
      <c r="C17" s="125"/>
      <c r="D17" s="15" t="s">
        <v>112</v>
      </c>
      <c r="E17" s="142"/>
      <c r="F17" s="157"/>
      <c r="G17" s="157"/>
    </row>
    <row r="18" spans="1:7" s="12" customFormat="1" ht="24" customHeight="1" x14ac:dyDescent="0.25">
      <c r="A18" s="123"/>
      <c r="B18" s="124"/>
      <c r="C18" s="125"/>
      <c r="D18" s="15" t="s">
        <v>113</v>
      </c>
      <c r="E18" s="143"/>
      <c r="F18" s="158"/>
      <c r="G18" s="158"/>
    </row>
    <row r="19" spans="1:7" s="12" customFormat="1" ht="25.5" customHeight="1" x14ac:dyDescent="0.25">
      <c r="A19" s="123">
        <v>4</v>
      </c>
      <c r="B19" s="124" t="s">
        <v>46</v>
      </c>
      <c r="C19" s="125" t="s">
        <v>110</v>
      </c>
      <c r="D19" s="15" t="s">
        <v>111</v>
      </c>
      <c r="E19" s="141">
        <v>1</v>
      </c>
      <c r="F19" s="156"/>
      <c r="G19" s="156"/>
    </row>
    <row r="20" spans="1:7" s="12" customFormat="1" ht="25.5" customHeight="1" x14ac:dyDescent="0.25">
      <c r="A20" s="123"/>
      <c r="B20" s="124"/>
      <c r="C20" s="125"/>
      <c r="D20" s="15" t="s">
        <v>112</v>
      </c>
      <c r="E20" s="142"/>
      <c r="F20" s="157"/>
      <c r="G20" s="157"/>
    </row>
    <row r="21" spans="1:7" s="12" customFormat="1" ht="25.5" customHeight="1" x14ac:dyDescent="0.25">
      <c r="A21" s="123"/>
      <c r="B21" s="124"/>
      <c r="C21" s="125"/>
      <c r="D21" s="15" t="s">
        <v>113</v>
      </c>
      <c r="E21" s="143"/>
      <c r="F21" s="158"/>
      <c r="G21" s="158"/>
    </row>
    <row r="22" spans="1:7" s="12" customFormat="1" ht="25.5" customHeight="1" x14ac:dyDescent="0.25">
      <c r="A22" s="123">
        <v>5</v>
      </c>
      <c r="B22" s="124" t="s">
        <v>10</v>
      </c>
      <c r="C22" s="125" t="s">
        <v>110</v>
      </c>
      <c r="D22" s="15" t="s">
        <v>111</v>
      </c>
      <c r="E22" s="141">
        <v>2</v>
      </c>
      <c r="F22" s="156"/>
      <c r="G22" s="156"/>
    </row>
    <row r="23" spans="1:7" s="12" customFormat="1" ht="25.5" customHeight="1" x14ac:dyDescent="0.25">
      <c r="A23" s="123"/>
      <c r="B23" s="124"/>
      <c r="C23" s="125"/>
      <c r="D23" s="15" t="s">
        <v>112</v>
      </c>
      <c r="E23" s="142"/>
      <c r="F23" s="157"/>
      <c r="G23" s="157"/>
    </row>
    <row r="24" spans="1:7" s="12" customFormat="1" ht="25.5" customHeight="1" x14ac:dyDescent="0.25">
      <c r="A24" s="123"/>
      <c r="B24" s="124"/>
      <c r="C24" s="125"/>
      <c r="D24" s="15" t="s">
        <v>113</v>
      </c>
      <c r="E24" s="143"/>
      <c r="F24" s="158"/>
      <c r="G24" s="158"/>
    </row>
    <row r="25" spans="1:7" s="12" customFormat="1" ht="23.25" customHeight="1" x14ac:dyDescent="0.25">
      <c r="A25" s="123">
        <v>6</v>
      </c>
      <c r="B25" s="124" t="s">
        <v>47</v>
      </c>
      <c r="C25" s="125" t="s">
        <v>110</v>
      </c>
      <c r="D25" s="15" t="s">
        <v>111</v>
      </c>
      <c r="E25" s="141">
        <v>5</v>
      </c>
      <c r="F25" s="156"/>
      <c r="G25" s="156"/>
    </row>
    <row r="26" spans="1:7" s="12" customFormat="1" ht="23.25" customHeight="1" x14ac:dyDescent="0.25">
      <c r="A26" s="123"/>
      <c r="B26" s="124"/>
      <c r="C26" s="125"/>
      <c r="D26" s="15" t="s">
        <v>112</v>
      </c>
      <c r="E26" s="142"/>
      <c r="F26" s="157"/>
      <c r="G26" s="157"/>
    </row>
    <row r="27" spans="1:7" s="12" customFormat="1" ht="23.25" customHeight="1" x14ac:dyDescent="0.25">
      <c r="A27" s="123"/>
      <c r="B27" s="124"/>
      <c r="C27" s="125"/>
      <c r="D27" s="15" t="s">
        <v>113</v>
      </c>
      <c r="E27" s="143"/>
      <c r="F27" s="158"/>
      <c r="G27" s="158"/>
    </row>
    <row r="28" spans="1:7" s="12" customFormat="1" ht="35.25" customHeight="1" x14ac:dyDescent="0.25">
      <c r="A28" s="123">
        <v>7</v>
      </c>
      <c r="B28" s="124" t="s">
        <v>48</v>
      </c>
      <c r="C28" s="125" t="s">
        <v>110</v>
      </c>
      <c r="D28" s="20" t="s">
        <v>49</v>
      </c>
      <c r="E28" s="25">
        <v>5</v>
      </c>
      <c r="F28" s="31"/>
      <c r="G28" s="31"/>
    </row>
    <row r="29" spans="1:7" s="12" customFormat="1" ht="35.25" customHeight="1" x14ac:dyDescent="0.25">
      <c r="A29" s="123"/>
      <c r="B29" s="124"/>
      <c r="C29" s="125"/>
      <c r="D29" s="20" t="s">
        <v>50</v>
      </c>
      <c r="E29" s="25">
        <v>1</v>
      </c>
      <c r="F29" s="31"/>
      <c r="G29" s="31"/>
    </row>
    <row r="30" spans="1:7" s="12" customFormat="1" ht="75" customHeight="1" x14ac:dyDescent="0.25">
      <c r="A30" s="19">
        <v>8</v>
      </c>
      <c r="B30" s="20" t="s">
        <v>51</v>
      </c>
      <c r="C30" s="21" t="s">
        <v>110</v>
      </c>
      <c r="D30" s="47" t="s">
        <v>114</v>
      </c>
      <c r="E30" s="25">
        <v>2</v>
      </c>
      <c r="F30" s="31"/>
      <c r="G30" s="31"/>
    </row>
    <row r="31" spans="1:7" s="12" customFormat="1" ht="41.25" customHeight="1" x14ac:dyDescent="0.25">
      <c r="A31" s="19">
        <v>9</v>
      </c>
      <c r="B31" s="20" t="s">
        <v>52</v>
      </c>
      <c r="C31" s="21" t="s">
        <v>110</v>
      </c>
      <c r="D31" s="20" t="s">
        <v>115</v>
      </c>
      <c r="E31" s="26">
        <v>1</v>
      </c>
      <c r="F31" s="22"/>
      <c r="G31" s="22"/>
    </row>
    <row r="32" spans="1:7" s="12" customFormat="1" ht="24.75" customHeight="1" x14ac:dyDescent="0.25">
      <c r="A32" s="123">
        <v>10</v>
      </c>
      <c r="B32" s="124" t="s">
        <v>53</v>
      </c>
      <c r="C32" s="125" t="s">
        <v>110</v>
      </c>
      <c r="D32" s="15" t="s">
        <v>116</v>
      </c>
      <c r="E32" s="141">
        <v>1</v>
      </c>
      <c r="F32" s="159"/>
      <c r="G32" s="159"/>
    </row>
    <row r="33" spans="1:7" s="12" customFormat="1" ht="24.75" customHeight="1" x14ac:dyDescent="0.25">
      <c r="A33" s="123"/>
      <c r="B33" s="124"/>
      <c r="C33" s="125"/>
      <c r="D33" s="15" t="s">
        <v>112</v>
      </c>
      <c r="E33" s="166"/>
      <c r="F33" s="160"/>
      <c r="G33" s="160"/>
    </row>
    <row r="34" spans="1:7" s="12" customFormat="1" ht="24.75" customHeight="1" x14ac:dyDescent="0.25">
      <c r="A34" s="123"/>
      <c r="B34" s="124"/>
      <c r="C34" s="125"/>
      <c r="D34" s="15" t="s">
        <v>113</v>
      </c>
      <c r="E34" s="167"/>
      <c r="F34" s="161"/>
      <c r="G34" s="161"/>
    </row>
    <row r="35" spans="1:7" s="17" customFormat="1" ht="26.25" customHeight="1" x14ac:dyDescent="0.25">
      <c r="B35" s="28"/>
      <c r="C35" s="29"/>
      <c r="D35" s="29"/>
      <c r="E35" s="29"/>
      <c r="F35" s="30"/>
      <c r="G35" s="30"/>
    </row>
    <row r="36" spans="1:7" s="5" customFormat="1" ht="24.75" customHeight="1" x14ac:dyDescent="0.25">
      <c r="A36" s="133" t="s">
        <v>60</v>
      </c>
      <c r="B36" s="133"/>
      <c r="C36" s="133"/>
      <c r="D36" s="133"/>
      <c r="E36" s="133"/>
      <c r="F36" s="133"/>
      <c r="G36" s="133"/>
    </row>
    <row r="37" spans="1:7" s="5" customFormat="1" ht="27.75" customHeight="1" x14ac:dyDescent="0.25">
      <c r="A37" s="6" t="s">
        <v>1</v>
      </c>
      <c r="B37" s="13" t="s">
        <v>0</v>
      </c>
      <c r="C37" s="126" t="s">
        <v>41</v>
      </c>
      <c r="D37" s="126"/>
      <c r="E37" s="24" t="s">
        <v>42</v>
      </c>
      <c r="F37" s="14" t="s">
        <v>107</v>
      </c>
      <c r="G37" s="14" t="s">
        <v>108</v>
      </c>
    </row>
    <row r="38" spans="1:7" s="12" customFormat="1" ht="57" x14ac:dyDescent="0.25">
      <c r="A38" s="46">
        <v>1</v>
      </c>
      <c r="B38" s="47" t="s">
        <v>55</v>
      </c>
      <c r="C38" s="48" t="s">
        <v>110</v>
      </c>
      <c r="D38" s="47" t="s">
        <v>115</v>
      </c>
      <c r="E38" s="46">
        <v>9</v>
      </c>
      <c r="F38" s="94"/>
      <c r="G38" s="94"/>
    </row>
    <row r="39" spans="1:7" s="12" customFormat="1" ht="57" x14ac:dyDescent="0.25">
      <c r="A39" s="46">
        <v>2</v>
      </c>
      <c r="B39" s="47" t="s">
        <v>56</v>
      </c>
      <c r="C39" s="48" t="s">
        <v>110</v>
      </c>
      <c r="D39" s="47" t="s">
        <v>115</v>
      </c>
      <c r="E39" s="46">
        <v>12</v>
      </c>
      <c r="F39" s="94"/>
      <c r="G39" s="94"/>
    </row>
    <row r="40" spans="1:7" s="12" customFormat="1" ht="41.25" customHeight="1" x14ac:dyDescent="0.25">
      <c r="A40" s="46">
        <v>3</v>
      </c>
      <c r="B40" s="47" t="s">
        <v>57</v>
      </c>
      <c r="C40" s="48" t="s">
        <v>110</v>
      </c>
      <c r="D40" s="47" t="s">
        <v>115</v>
      </c>
      <c r="E40" s="46">
        <v>9</v>
      </c>
      <c r="F40" s="94"/>
      <c r="G40" s="94"/>
    </row>
    <row r="41" spans="1:7" s="12" customFormat="1" ht="17.25" customHeight="1" x14ac:dyDescent="0.25">
      <c r="A41" s="32"/>
      <c r="B41" s="33"/>
      <c r="C41" s="33"/>
      <c r="D41" s="33"/>
      <c r="E41" s="33"/>
      <c r="F41" s="93"/>
      <c r="G41" s="93"/>
    </row>
    <row r="42" spans="1:7" s="5" customFormat="1" ht="18.75" customHeight="1" x14ac:dyDescent="0.25">
      <c r="A42" s="136" t="s">
        <v>61</v>
      </c>
      <c r="B42" s="137"/>
      <c r="C42" s="137"/>
      <c r="D42" s="137"/>
      <c r="E42" s="137"/>
      <c r="F42" s="137"/>
      <c r="G42" s="137"/>
    </row>
    <row r="43" spans="1:7" s="5" customFormat="1" ht="27.75" customHeight="1" x14ac:dyDescent="0.25">
      <c r="A43" s="6" t="s">
        <v>1</v>
      </c>
      <c r="B43" s="13" t="s">
        <v>0</v>
      </c>
      <c r="C43" s="126" t="s">
        <v>54</v>
      </c>
      <c r="D43" s="126"/>
      <c r="E43" s="24" t="s">
        <v>42</v>
      </c>
      <c r="F43" s="14"/>
      <c r="G43" s="14"/>
    </row>
    <row r="44" spans="1:7" s="16" customFormat="1" ht="21.75" customHeight="1" x14ac:dyDescent="0.25">
      <c r="A44" s="134">
        <v>1</v>
      </c>
      <c r="B44" s="162" t="s">
        <v>58</v>
      </c>
      <c r="C44" s="135" t="s">
        <v>110</v>
      </c>
      <c r="D44" s="18" t="s">
        <v>116</v>
      </c>
      <c r="E44" s="130">
        <v>9</v>
      </c>
      <c r="F44" s="163"/>
      <c r="G44" s="163"/>
    </row>
    <row r="45" spans="1:7" s="16" customFormat="1" ht="21.75" customHeight="1" x14ac:dyDescent="0.25">
      <c r="A45" s="134"/>
      <c r="B45" s="162"/>
      <c r="C45" s="135"/>
      <c r="D45" s="18" t="s">
        <v>112</v>
      </c>
      <c r="E45" s="131"/>
      <c r="F45" s="164"/>
      <c r="G45" s="164"/>
    </row>
    <row r="46" spans="1:7" s="16" customFormat="1" ht="21.75" customHeight="1" x14ac:dyDescent="0.25">
      <c r="A46" s="134"/>
      <c r="B46" s="162"/>
      <c r="C46" s="135"/>
      <c r="D46" s="18" t="s">
        <v>113</v>
      </c>
      <c r="E46" s="132"/>
      <c r="F46" s="165"/>
      <c r="G46" s="165"/>
    </row>
  </sheetData>
  <protectedRanges>
    <protectedRange sqref="E44:G46" name="Rango1"/>
  </protectedRanges>
  <mergeCells count="61">
    <mergeCell ref="C7:G7"/>
    <mergeCell ref="A4:G4"/>
    <mergeCell ref="A5:G5"/>
    <mergeCell ref="A6:G6"/>
    <mergeCell ref="C9:D9"/>
    <mergeCell ref="A8:G8"/>
    <mergeCell ref="A13:A15"/>
    <mergeCell ref="B13:B15"/>
    <mergeCell ref="C13:C15"/>
    <mergeCell ref="E13:E15"/>
    <mergeCell ref="A10:A12"/>
    <mergeCell ref="B10:B12"/>
    <mergeCell ref="C10:C12"/>
    <mergeCell ref="E10:E12"/>
    <mergeCell ref="F13:F15"/>
    <mergeCell ref="G13:G15"/>
    <mergeCell ref="F10:F12"/>
    <mergeCell ref="A16:A18"/>
    <mergeCell ref="B16:B18"/>
    <mergeCell ref="C16:C18"/>
    <mergeCell ref="E16:E18"/>
    <mergeCell ref="G10:G12"/>
    <mergeCell ref="C25:C27"/>
    <mergeCell ref="A32:A34"/>
    <mergeCell ref="B32:B34"/>
    <mergeCell ref="E32:E34"/>
    <mergeCell ref="A19:A21"/>
    <mergeCell ref="B19:B21"/>
    <mergeCell ref="C19:C21"/>
    <mergeCell ref="E19:E21"/>
    <mergeCell ref="C37:D37"/>
    <mergeCell ref="A42:G42"/>
    <mergeCell ref="C43:D43"/>
    <mergeCell ref="A44:A46"/>
    <mergeCell ref="B44:B46"/>
    <mergeCell ref="C44:C46"/>
    <mergeCell ref="E44:E46"/>
    <mergeCell ref="F44:F46"/>
    <mergeCell ref="G44:G46"/>
    <mergeCell ref="F16:F18"/>
    <mergeCell ref="G16:G18"/>
    <mergeCell ref="F19:F21"/>
    <mergeCell ref="G19:G21"/>
    <mergeCell ref="F22:F24"/>
    <mergeCell ref="G22:G24"/>
    <mergeCell ref="F25:F27"/>
    <mergeCell ref="G25:G27"/>
    <mergeCell ref="A36:G36"/>
    <mergeCell ref="A22:A24"/>
    <mergeCell ref="B22:B24"/>
    <mergeCell ref="C22:C24"/>
    <mergeCell ref="E22:E24"/>
    <mergeCell ref="F32:F34"/>
    <mergeCell ref="G32:G34"/>
    <mergeCell ref="C32:C34"/>
    <mergeCell ref="E25:E27"/>
    <mergeCell ref="A28:A29"/>
    <mergeCell ref="B28:B29"/>
    <mergeCell ref="C28:C29"/>
    <mergeCell ref="A25:A27"/>
    <mergeCell ref="B25:B27"/>
  </mergeCells>
  <pageMargins left="0.17" right="0.15748031496062992" top="0.47244094488188981" bottom="0.19685039370078741" header="0.31496062992125984" footer="0.31496062992125984"/>
  <pageSetup paperSize="9" scale="55" fitToHeight="3" orientation="landscape"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264"/>
  <sheetViews>
    <sheetView workbookViewId="0">
      <selection activeCell="D4" sqref="D4:I4"/>
    </sheetView>
  </sheetViews>
  <sheetFormatPr baseColWidth="10" defaultRowHeight="15" x14ac:dyDescent="0.25"/>
  <cols>
    <col min="1" max="1" width="11.42578125" style="50"/>
    <col min="2" max="2" width="13.140625" style="50" customWidth="1"/>
    <col min="3" max="3" width="13.140625" style="50" bestFit="1" customWidth="1"/>
    <col min="4" max="4" width="15.28515625" style="50" customWidth="1"/>
    <col min="5" max="5" width="17.28515625" style="50" customWidth="1"/>
    <col min="6" max="6" width="16.85546875" style="50" customWidth="1"/>
    <col min="7" max="7" width="14" style="50" customWidth="1"/>
    <col min="8" max="9" width="16.140625" style="50" customWidth="1"/>
    <col min="10" max="10" width="13" style="50" customWidth="1"/>
    <col min="11" max="255" width="11.42578125" style="50"/>
    <col min="256" max="256" width="13.140625" style="50" customWidth="1"/>
    <col min="257" max="257" width="13.140625" style="50" bestFit="1" customWidth="1"/>
    <col min="258" max="259" width="11.42578125" style="50"/>
    <col min="260" max="260" width="13.28515625" style="50" customWidth="1"/>
    <col min="261" max="262" width="11.42578125" style="50"/>
    <col min="263" max="263" width="13.28515625" style="50" customWidth="1"/>
    <col min="264" max="264" width="13" style="50" customWidth="1"/>
    <col min="265" max="511" width="11.42578125" style="50"/>
    <col min="512" max="512" width="13.140625" style="50" customWidth="1"/>
    <col min="513" max="513" width="13.140625" style="50" bestFit="1" customWidth="1"/>
    <col min="514" max="515" width="11.42578125" style="50"/>
    <col min="516" max="516" width="13.28515625" style="50" customWidth="1"/>
    <col min="517" max="518" width="11.42578125" style="50"/>
    <col min="519" max="519" width="13.28515625" style="50" customWidth="1"/>
    <col min="520" max="520" width="13" style="50" customWidth="1"/>
    <col min="521" max="767" width="11.42578125" style="50"/>
    <col min="768" max="768" width="13.140625" style="50" customWidth="1"/>
    <col min="769" max="769" width="13.140625" style="50" bestFit="1" customWidth="1"/>
    <col min="770" max="771" width="11.42578125" style="50"/>
    <col min="772" max="772" width="13.28515625" style="50" customWidth="1"/>
    <col min="773" max="774" width="11.42578125" style="50"/>
    <col min="775" max="775" width="13.28515625" style="50" customWidth="1"/>
    <col min="776" max="776" width="13" style="50" customWidth="1"/>
    <col min="777" max="1023" width="11.42578125" style="50"/>
    <col min="1024" max="1024" width="13.140625" style="50" customWidth="1"/>
    <col min="1025" max="1025" width="13.140625" style="50" bestFit="1" customWidth="1"/>
    <col min="1026" max="1027" width="11.42578125" style="50"/>
    <col min="1028" max="1028" width="13.28515625" style="50" customWidth="1"/>
    <col min="1029" max="1030" width="11.42578125" style="50"/>
    <col min="1031" max="1031" width="13.28515625" style="50" customWidth="1"/>
    <col min="1032" max="1032" width="13" style="50" customWidth="1"/>
    <col min="1033" max="1279" width="11.42578125" style="50"/>
    <col min="1280" max="1280" width="13.140625" style="50" customWidth="1"/>
    <col min="1281" max="1281" width="13.140625" style="50" bestFit="1" customWidth="1"/>
    <col min="1282" max="1283" width="11.42578125" style="50"/>
    <col min="1284" max="1284" width="13.28515625" style="50" customWidth="1"/>
    <col min="1285" max="1286" width="11.42578125" style="50"/>
    <col min="1287" max="1287" width="13.28515625" style="50" customWidth="1"/>
    <col min="1288" max="1288" width="13" style="50" customWidth="1"/>
    <col min="1289" max="1535" width="11.42578125" style="50"/>
    <col min="1536" max="1536" width="13.140625" style="50" customWidth="1"/>
    <col min="1537" max="1537" width="13.140625" style="50" bestFit="1" customWidth="1"/>
    <col min="1538" max="1539" width="11.42578125" style="50"/>
    <col min="1540" max="1540" width="13.28515625" style="50" customWidth="1"/>
    <col min="1541" max="1542" width="11.42578125" style="50"/>
    <col min="1543" max="1543" width="13.28515625" style="50" customWidth="1"/>
    <col min="1544" max="1544" width="13" style="50" customWidth="1"/>
    <col min="1545" max="1791" width="11.42578125" style="50"/>
    <col min="1792" max="1792" width="13.140625" style="50" customWidth="1"/>
    <col min="1793" max="1793" width="13.140625" style="50" bestFit="1" customWidth="1"/>
    <col min="1794" max="1795" width="11.42578125" style="50"/>
    <col min="1796" max="1796" width="13.28515625" style="50" customWidth="1"/>
    <col min="1797" max="1798" width="11.42578125" style="50"/>
    <col min="1799" max="1799" width="13.28515625" style="50" customWidth="1"/>
    <col min="1800" max="1800" width="13" style="50" customWidth="1"/>
    <col min="1801" max="2047" width="11.42578125" style="50"/>
    <col min="2048" max="2048" width="13.140625" style="50" customWidth="1"/>
    <col min="2049" max="2049" width="13.140625" style="50" bestFit="1" customWidth="1"/>
    <col min="2050" max="2051" width="11.42578125" style="50"/>
    <col min="2052" max="2052" width="13.28515625" style="50" customWidth="1"/>
    <col min="2053" max="2054" width="11.42578125" style="50"/>
    <col min="2055" max="2055" width="13.28515625" style="50" customWidth="1"/>
    <col min="2056" max="2056" width="13" style="50" customWidth="1"/>
    <col min="2057" max="2303" width="11.42578125" style="50"/>
    <col min="2304" max="2304" width="13.140625" style="50" customWidth="1"/>
    <col min="2305" max="2305" width="13.140625" style="50" bestFit="1" customWidth="1"/>
    <col min="2306" max="2307" width="11.42578125" style="50"/>
    <col min="2308" max="2308" width="13.28515625" style="50" customWidth="1"/>
    <col min="2309" max="2310" width="11.42578125" style="50"/>
    <col min="2311" max="2311" width="13.28515625" style="50" customWidth="1"/>
    <col min="2312" max="2312" width="13" style="50" customWidth="1"/>
    <col min="2313" max="2559" width="11.42578125" style="50"/>
    <col min="2560" max="2560" width="13.140625" style="50" customWidth="1"/>
    <col min="2561" max="2561" width="13.140625" style="50" bestFit="1" customWidth="1"/>
    <col min="2562" max="2563" width="11.42578125" style="50"/>
    <col min="2564" max="2564" width="13.28515625" style="50" customWidth="1"/>
    <col min="2565" max="2566" width="11.42578125" style="50"/>
    <col min="2567" max="2567" width="13.28515625" style="50" customWidth="1"/>
    <col min="2568" max="2568" width="13" style="50" customWidth="1"/>
    <col min="2569" max="2815" width="11.42578125" style="50"/>
    <col min="2816" max="2816" width="13.140625" style="50" customWidth="1"/>
    <col min="2817" max="2817" width="13.140625" style="50" bestFit="1" customWidth="1"/>
    <col min="2818" max="2819" width="11.42578125" style="50"/>
    <col min="2820" max="2820" width="13.28515625" style="50" customWidth="1"/>
    <col min="2821" max="2822" width="11.42578125" style="50"/>
    <col min="2823" max="2823" width="13.28515625" style="50" customWidth="1"/>
    <col min="2824" max="2824" width="13" style="50" customWidth="1"/>
    <col min="2825" max="3071" width="11.42578125" style="50"/>
    <col min="3072" max="3072" width="13.140625" style="50" customWidth="1"/>
    <col min="3073" max="3073" width="13.140625" style="50" bestFit="1" customWidth="1"/>
    <col min="3074" max="3075" width="11.42578125" style="50"/>
    <col min="3076" max="3076" width="13.28515625" style="50" customWidth="1"/>
    <col min="3077" max="3078" width="11.42578125" style="50"/>
    <col min="3079" max="3079" width="13.28515625" style="50" customWidth="1"/>
    <col min="3080" max="3080" width="13" style="50" customWidth="1"/>
    <col min="3081" max="3327" width="11.42578125" style="50"/>
    <col min="3328" max="3328" width="13.140625" style="50" customWidth="1"/>
    <col min="3329" max="3329" width="13.140625" style="50" bestFit="1" customWidth="1"/>
    <col min="3330" max="3331" width="11.42578125" style="50"/>
    <col min="3332" max="3332" width="13.28515625" style="50" customWidth="1"/>
    <col min="3333" max="3334" width="11.42578125" style="50"/>
    <col min="3335" max="3335" width="13.28515625" style="50" customWidth="1"/>
    <col min="3336" max="3336" width="13" style="50" customWidth="1"/>
    <col min="3337" max="3583" width="11.42578125" style="50"/>
    <col min="3584" max="3584" width="13.140625" style="50" customWidth="1"/>
    <col min="3585" max="3585" width="13.140625" style="50" bestFit="1" customWidth="1"/>
    <col min="3586" max="3587" width="11.42578125" style="50"/>
    <col min="3588" max="3588" width="13.28515625" style="50" customWidth="1"/>
    <col min="3589" max="3590" width="11.42578125" style="50"/>
    <col min="3591" max="3591" width="13.28515625" style="50" customWidth="1"/>
    <col min="3592" max="3592" width="13" style="50" customWidth="1"/>
    <col min="3593" max="3839" width="11.42578125" style="50"/>
    <col min="3840" max="3840" width="13.140625" style="50" customWidth="1"/>
    <col min="3841" max="3841" width="13.140625" style="50" bestFit="1" customWidth="1"/>
    <col min="3842" max="3843" width="11.42578125" style="50"/>
    <col min="3844" max="3844" width="13.28515625" style="50" customWidth="1"/>
    <col min="3845" max="3846" width="11.42578125" style="50"/>
    <col min="3847" max="3847" width="13.28515625" style="50" customWidth="1"/>
    <col min="3848" max="3848" width="13" style="50" customWidth="1"/>
    <col min="3849" max="4095" width="11.42578125" style="50"/>
    <col min="4096" max="4096" width="13.140625" style="50" customWidth="1"/>
    <col min="4097" max="4097" width="13.140625" style="50" bestFit="1" customWidth="1"/>
    <col min="4098" max="4099" width="11.42578125" style="50"/>
    <col min="4100" max="4100" width="13.28515625" style="50" customWidth="1"/>
    <col min="4101" max="4102" width="11.42578125" style="50"/>
    <col min="4103" max="4103" width="13.28515625" style="50" customWidth="1"/>
    <col min="4104" max="4104" width="13" style="50" customWidth="1"/>
    <col min="4105" max="4351" width="11.42578125" style="50"/>
    <col min="4352" max="4352" width="13.140625" style="50" customWidth="1"/>
    <col min="4353" max="4353" width="13.140625" style="50" bestFit="1" customWidth="1"/>
    <col min="4354" max="4355" width="11.42578125" style="50"/>
    <col min="4356" max="4356" width="13.28515625" style="50" customWidth="1"/>
    <col min="4357" max="4358" width="11.42578125" style="50"/>
    <col min="4359" max="4359" width="13.28515625" style="50" customWidth="1"/>
    <col min="4360" max="4360" width="13" style="50" customWidth="1"/>
    <col min="4361" max="4607" width="11.42578125" style="50"/>
    <col min="4608" max="4608" width="13.140625" style="50" customWidth="1"/>
    <col min="4609" max="4609" width="13.140625" style="50" bestFit="1" customWidth="1"/>
    <col min="4610" max="4611" width="11.42578125" style="50"/>
    <col min="4612" max="4612" width="13.28515625" style="50" customWidth="1"/>
    <col min="4613" max="4614" width="11.42578125" style="50"/>
    <col min="4615" max="4615" width="13.28515625" style="50" customWidth="1"/>
    <col min="4616" max="4616" width="13" style="50" customWidth="1"/>
    <col min="4617" max="4863" width="11.42578125" style="50"/>
    <col min="4864" max="4864" width="13.140625" style="50" customWidth="1"/>
    <col min="4865" max="4865" width="13.140625" style="50" bestFit="1" customWidth="1"/>
    <col min="4866" max="4867" width="11.42578125" style="50"/>
    <col min="4868" max="4868" width="13.28515625" style="50" customWidth="1"/>
    <col min="4869" max="4870" width="11.42578125" style="50"/>
    <col min="4871" max="4871" width="13.28515625" style="50" customWidth="1"/>
    <col min="4872" max="4872" width="13" style="50" customWidth="1"/>
    <col min="4873" max="5119" width="11.42578125" style="50"/>
    <col min="5120" max="5120" width="13.140625" style="50" customWidth="1"/>
    <col min="5121" max="5121" width="13.140625" style="50" bestFit="1" customWidth="1"/>
    <col min="5122" max="5123" width="11.42578125" style="50"/>
    <col min="5124" max="5124" width="13.28515625" style="50" customWidth="1"/>
    <col min="5125" max="5126" width="11.42578125" style="50"/>
    <col min="5127" max="5127" width="13.28515625" style="50" customWidth="1"/>
    <col min="5128" max="5128" width="13" style="50" customWidth="1"/>
    <col min="5129" max="5375" width="11.42578125" style="50"/>
    <col min="5376" max="5376" width="13.140625" style="50" customWidth="1"/>
    <col min="5377" max="5377" width="13.140625" style="50" bestFit="1" customWidth="1"/>
    <col min="5378" max="5379" width="11.42578125" style="50"/>
    <col min="5380" max="5380" width="13.28515625" style="50" customWidth="1"/>
    <col min="5381" max="5382" width="11.42578125" style="50"/>
    <col min="5383" max="5383" width="13.28515625" style="50" customWidth="1"/>
    <col min="5384" max="5384" width="13" style="50" customWidth="1"/>
    <col min="5385" max="5631" width="11.42578125" style="50"/>
    <col min="5632" max="5632" width="13.140625" style="50" customWidth="1"/>
    <col min="5633" max="5633" width="13.140625" style="50" bestFit="1" customWidth="1"/>
    <col min="5634" max="5635" width="11.42578125" style="50"/>
    <col min="5636" max="5636" width="13.28515625" style="50" customWidth="1"/>
    <col min="5637" max="5638" width="11.42578125" style="50"/>
    <col min="5639" max="5639" width="13.28515625" style="50" customWidth="1"/>
    <col min="5640" max="5640" width="13" style="50" customWidth="1"/>
    <col min="5641" max="5887" width="11.42578125" style="50"/>
    <col min="5888" max="5888" width="13.140625" style="50" customWidth="1"/>
    <col min="5889" max="5889" width="13.140625" style="50" bestFit="1" customWidth="1"/>
    <col min="5890" max="5891" width="11.42578125" style="50"/>
    <col min="5892" max="5892" width="13.28515625" style="50" customWidth="1"/>
    <col min="5893" max="5894" width="11.42578125" style="50"/>
    <col min="5895" max="5895" width="13.28515625" style="50" customWidth="1"/>
    <col min="5896" max="5896" width="13" style="50" customWidth="1"/>
    <col min="5897" max="6143" width="11.42578125" style="50"/>
    <col min="6144" max="6144" width="13.140625" style="50" customWidth="1"/>
    <col min="6145" max="6145" width="13.140625" style="50" bestFit="1" customWidth="1"/>
    <col min="6146" max="6147" width="11.42578125" style="50"/>
    <col min="6148" max="6148" width="13.28515625" style="50" customWidth="1"/>
    <col min="6149" max="6150" width="11.42578125" style="50"/>
    <col min="6151" max="6151" width="13.28515625" style="50" customWidth="1"/>
    <col min="6152" max="6152" width="13" style="50" customWidth="1"/>
    <col min="6153" max="6399" width="11.42578125" style="50"/>
    <col min="6400" max="6400" width="13.140625" style="50" customWidth="1"/>
    <col min="6401" max="6401" width="13.140625" style="50" bestFit="1" customWidth="1"/>
    <col min="6402" max="6403" width="11.42578125" style="50"/>
    <col min="6404" max="6404" width="13.28515625" style="50" customWidth="1"/>
    <col min="6405" max="6406" width="11.42578125" style="50"/>
    <col min="6407" max="6407" width="13.28515625" style="50" customWidth="1"/>
    <col min="6408" max="6408" width="13" style="50" customWidth="1"/>
    <col min="6409" max="6655" width="11.42578125" style="50"/>
    <col min="6656" max="6656" width="13.140625" style="50" customWidth="1"/>
    <col min="6657" max="6657" width="13.140625" style="50" bestFit="1" customWidth="1"/>
    <col min="6658" max="6659" width="11.42578125" style="50"/>
    <col min="6660" max="6660" width="13.28515625" style="50" customWidth="1"/>
    <col min="6661" max="6662" width="11.42578125" style="50"/>
    <col min="6663" max="6663" width="13.28515625" style="50" customWidth="1"/>
    <col min="6664" max="6664" width="13" style="50" customWidth="1"/>
    <col min="6665" max="6911" width="11.42578125" style="50"/>
    <col min="6912" max="6912" width="13.140625" style="50" customWidth="1"/>
    <col min="6913" max="6913" width="13.140625" style="50" bestFit="1" customWidth="1"/>
    <col min="6914" max="6915" width="11.42578125" style="50"/>
    <col min="6916" max="6916" width="13.28515625" style="50" customWidth="1"/>
    <col min="6917" max="6918" width="11.42578125" style="50"/>
    <col min="6919" max="6919" width="13.28515625" style="50" customWidth="1"/>
    <col min="6920" max="6920" width="13" style="50" customWidth="1"/>
    <col min="6921" max="7167" width="11.42578125" style="50"/>
    <col min="7168" max="7168" width="13.140625" style="50" customWidth="1"/>
    <col min="7169" max="7169" width="13.140625" style="50" bestFit="1" customWidth="1"/>
    <col min="7170" max="7171" width="11.42578125" style="50"/>
    <col min="7172" max="7172" width="13.28515625" style="50" customWidth="1"/>
    <col min="7173" max="7174" width="11.42578125" style="50"/>
    <col min="7175" max="7175" width="13.28515625" style="50" customWidth="1"/>
    <col min="7176" max="7176" width="13" style="50" customWidth="1"/>
    <col min="7177" max="7423" width="11.42578125" style="50"/>
    <col min="7424" max="7424" width="13.140625" style="50" customWidth="1"/>
    <col min="7425" max="7425" width="13.140625" style="50" bestFit="1" customWidth="1"/>
    <col min="7426" max="7427" width="11.42578125" style="50"/>
    <col min="7428" max="7428" width="13.28515625" style="50" customWidth="1"/>
    <col min="7429" max="7430" width="11.42578125" style="50"/>
    <col min="7431" max="7431" width="13.28515625" style="50" customWidth="1"/>
    <col min="7432" max="7432" width="13" style="50" customWidth="1"/>
    <col min="7433" max="7679" width="11.42578125" style="50"/>
    <col min="7680" max="7680" width="13.140625" style="50" customWidth="1"/>
    <col min="7681" max="7681" width="13.140625" style="50" bestFit="1" customWidth="1"/>
    <col min="7682" max="7683" width="11.42578125" style="50"/>
    <col min="7684" max="7684" width="13.28515625" style="50" customWidth="1"/>
    <col min="7685" max="7686" width="11.42578125" style="50"/>
    <col min="7687" max="7687" width="13.28515625" style="50" customWidth="1"/>
    <col min="7688" max="7688" width="13" style="50" customWidth="1"/>
    <col min="7689" max="7935" width="11.42578125" style="50"/>
    <col min="7936" max="7936" width="13.140625" style="50" customWidth="1"/>
    <col min="7937" max="7937" width="13.140625" style="50" bestFit="1" customWidth="1"/>
    <col min="7938" max="7939" width="11.42578125" style="50"/>
    <col min="7940" max="7940" width="13.28515625" style="50" customWidth="1"/>
    <col min="7941" max="7942" width="11.42578125" style="50"/>
    <col min="7943" max="7943" width="13.28515625" style="50" customWidth="1"/>
    <col min="7944" max="7944" width="13" style="50" customWidth="1"/>
    <col min="7945" max="8191" width="11.42578125" style="50"/>
    <col min="8192" max="8192" width="13.140625" style="50" customWidth="1"/>
    <col min="8193" max="8193" width="13.140625" style="50" bestFit="1" customWidth="1"/>
    <col min="8194" max="8195" width="11.42578125" style="50"/>
    <col min="8196" max="8196" width="13.28515625" style="50" customWidth="1"/>
    <col min="8197" max="8198" width="11.42578125" style="50"/>
    <col min="8199" max="8199" width="13.28515625" style="50" customWidth="1"/>
    <col min="8200" max="8200" width="13" style="50" customWidth="1"/>
    <col min="8201" max="8447" width="11.42578125" style="50"/>
    <col min="8448" max="8448" width="13.140625" style="50" customWidth="1"/>
    <col min="8449" max="8449" width="13.140625" style="50" bestFit="1" customWidth="1"/>
    <col min="8450" max="8451" width="11.42578125" style="50"/>
    <col min="8452" max="8452" width="13.28515625" style="50" customWidth="1"/>
    <col min="8453" max="8454" width="11.42578125" style="50"/>
    <col min="8455" max="8455" width="13.28515625" style="50" customWidth="1"/>
    <col min="8456" max="8456" width="13" style="50" customWidth="1"/>
    <col min="8457" max="8703" width="11.42578125" style="50"/>
    <col min="8704" max="8704" width="13.140625" style="50" customWidth="1"/>
    <col min="8705" max="8705" width="13.140625" style="50" bestFit="1" customWidth="1"/>
    <col min="8706" max="8707" width="11.42578125" style="50"/>
    <col min="8708" max="8708" width="13.28515625" style="50" customWidth="1"/>
    <col min="8709" max="8710" width="11.42578125" style="50"/>
    <col min="8711" max="8711" width="13.28515625" style="50" customWidth="1"/>
    <col min="8712" max="8712" width="13" style="50" customWidth="1"/>
    <col min="8713" max="8959" width="11.42578125" style="50"/>
    <col min="8960" max="8960" width="13.140625" style="50" customWidth="1"/>
    <col min="8961" max="8961" width="13.140625" style="50" bestFit="1" customWidth="1"/>
    <col min="8962" max="8963" width="11.42578125" style="50"/>
    <col min="8964" max="8964" width="13.28515625" style="50" customWidth="1"/>
    <col min="8965" max="8966" width="11.42578125" style="50"/>
    <col min="8967" max="8967" width="13.28515625" style="50" customWidth="1"/>
    <col min="8968" max="8968" width="13" style="50" customWidth="1"/>
    <col min="8969" max="9215" width="11.42578125" style="50"/>
    <col min="9216" max="9216" width="13.140625" style="50" customWidth="1"/>
    <col min="9217" max="9217" width="13.140625" style="50" bestFit="1" customWidth="1"/>
    <col min="9218" max="9219" width="11.42578125" style="50"/>
    <col min="9220" max="9220" width="13.28515625" style="50" customWidth="1"/>
    <col min="9221" max="9222" width="11.42578125" style="50"/>
    <col min="9223" max="9223" width="13.28515625" style="50" customWidth="1"/>
    <col min="9224" max="9224" width="13" style="50" customWidth="1"/>
    <col min="9225" max="9471" width="11.42578125" style="50"/>
    <col min="9472" max="9472" width="13.140625" style="50" customWidth="1"/>
    <col min="9473" max="9473" width="13.140625" style="50" bestFit="1" customWidth="1"/>
    <col min="9474" max="9475" width="11.42578125" style="50"/>
    <col min="9476" max="9476" width="13.28515625" style="50" customWidth="1"/>
    <col min="9477" max="9478" width="11.42578125" style="50"/>
    <col min="9479" max="9479" width="13.28515625" style="50" customWidth="1"/>
    <col min="9480" max="9480" width="13" style="50" customWidth="1"/>
    <col min="9481" max="9727" width="11.42578125" style="50"/>
    <col min="9728" max="9728" width="13.140625" style="50" customWidth="1"/>
    <col min="9729" max="9729" width="13.140625" style="50" bestFit="1" customWidth="1"/>
    <col min="9730" max="9731" width="11.42578125" style="50"/>
    <col min="9732" max="9732" width="13.28515625" style="50" customWidth="1"/>
    <col min="9733" max="9734" width="11.42578125" style="50"/>
    <col min="9735" max="9735" width="13.28515625" style="50" customWidth="1"/>
    <col min="9736" max="9736" width="13" style="50" customWidth="1"/>
    <col min="9737" max="9983" width="11.42578125" style="50"/>
    <col min="9984" max="9984" width="13.140625" style="50" customWidth="1"/>
    <col min="9985" max="9985" width="13.140625" style="50" bestFit="1" customWidth="1"/>
    <col min="9986" max="9987" width="11.42578125" style="50"/>
    <col min="9988" max="9988" width="13.28515625" style="50" customWidth="1"/>
    <col min="9989" max="9990" width="11.42578125" style="50"/>
    <col min="9991" max="9991" width="13.28515625" style="50" customWidth="1"/>
    <col min="9992" max="9992" width="13" style="50" customWidth="1"/>
    <col min="9993" max="10239" width="11.42578125" style="50"/>
    <col min="10240" max="10240" width="13.140625" style="50" customWidth="1"/>
    <col min="10241" max="10241" width="13.140625" style="50" bestFit="1" customWidth="1"/>
    <col min="10242" max="10243" width="11.42578125" style="50"/>
    <col min="10244" max="10244" width="13.28515625" style="50" customWidth="1"/>
    <col min="10245" max="10246" width="11.42578125" style="50"/>
    <col min="10247" max="10247" width="13.28515625" style="50" customWidth="1"/>
    <col min="10248" max="10248" width="13" style="50" customWidth="1"/>
    <col min="10249" max="10495" width="11.42578125" style="50"/>
    <col min="10496" max="10496" width="13.140625" style="50" customWidth="1"/>
    <col min="10497" max="10497" width="13.140625" style="50" bestFit="1" customWidth="1"/>
    <col min="10498" max="10499" width="11.42578125" style="50"/>
    <col min="10500" max="10500" width="13.28515625" style="50" customWidth="1"/>
    <col min="10501" max="10502" width="11.42578125" style="50"/>
    <col min="10503" max="10503" width="13.28515625" style="50" customWidth="1"/>
    <col min="10504" max="10504" width="13" style="50" customWidth="1"/>
    <col min="10505" max="10751" width="11.42578125" style="50"/>
    <col min="10752" max="10752" width="13.140625" style="50" customWidth="1"/>
    <col min="10753" max="10753" width="13.140625" style="50" bestFit="1" customWidth="1"/>
    <col min="10754" max="10755" width="11.42578125" style="50"/>
    <col min="10756" max="10756" width="13.28515625" style="50" customWidth="1"/>
    <col min="10757" max="10758" width="11.42578125" style="50"/>
    <col min="10759" max="10759" width="13.28515625" style="50" customWidth="1"/>
    <col min="10760" max="10760" width="13" style="50" customWidth="1"/>
    <col min="10761" max="11007" width="11.42578125" style="50"/>
    <col min="11008" max="11008" width="13.140625" style="50" customWidth="1"/>
    <col min="11009" max="11009" width="13.140625" style="50" bestFit="1" customWidth="1"/>
    <col min="11010" max="11011" width="11.42578125" style="50"/>
    <col min="11012" max="11012" width="13.28515625" style="50" customWidth="1"/>
    <col min="11013" max="11014" width="11.42578125" style="50"/>
    <col min="11015" max="11015" width="13.28515625" style="50" customWidth="1"/>
    <col min="11016" max="11016" width="13" style="50" customWidth="1"/>
    <col min="11017" max="11263" width="11.42578125" style="50"/>
    <col min="11264" max="11264" width="13.140625" style="50" customWidth="1"/>
    <col min="11265" max="11265" width="13.140625" style="50" bestFit="1" customWidth="1"/>
    <col min="11266" max="11267" width="11.42578125" style="50"/>
    <col min="11268" max="11268" width="13.28515625" style="50" customWidth="1"/>
    <col min="11269" max="11270" width="11.42578125" style="50"/>
    <col min="11271" max="11271" width="13.28515625" style="50" customWidth="1"/>
    <col min="11272" max="11272" width="13" style="50" customWidth="1"/>
    <col min="11273" max="11519" width="11.42578125" style="50"/>
    <col min="11520" max="11520" width="13.140625" style="50" customWidth="1"/>
    <col min="11521" max="11521" width="13.140625" style="50" bestFit="1" customWidth="1"/>
    <col min="11522" max="11523" width="11.42578125" style="50"/>
    <col min="11524" max="11524" width="13.28515625" style="50" customWidth="1"/>
    <col min="11525" max="11526" width="11.42578125" style="50"/>
    <col min="11527" max="11527" width="13.28515625" style="50" customWidth="1"/>
    <col min="11528" max="11528" width="13" style="50" customWidth="1"/>
    <col min="11529" max="11775" width="11.42578125" style="50"/>
    <col min="11776" max="11776" width="13.140625" style="50" customWidth="1"/>
    <col min="11777" max="11777" width="13.140625" style="50" bestFit="1" customWidth="1"/>
    <col min="11778" max="11779" width="11.42578125" style="50"/>
    <col min="11780" max="11780" width="13.28515625" style="50" customWidth="1"/>
    <col min="11781" max="11782" width="11.42578125" style="50"/>
    <col min="11783" max="11783" width="13.28515625" style="50" customWidth="1"/>
    <col min="11784" max="11784" width="13" style="50" customWidth="1"/>
    <col min="11785" max="12031" width="11.42578125" style="50"/>
    <col min="12032" max="12032" width="13.140625" style="50" customWidth="1"/>
    <col min="12033" max="12033" width="13.140625" style="50" bestFit="1" customWidth="1"/>
    <col min="12034" max="12035" width="11.42578125" style="50"/>
    <col min="12036" max="12036" width="13.28515625" style="50" customWidth="1"/>
    <col min="12037" max="12038" width="11.42578125" style="50"/>
    <col min="12039" max="12039" width="13.28515625" style="50" customWidth="1"/>
    <col min="12040" max="12040" width="13" style="50" customWidth="1"/>
    <col min="12041" max="12287" width="11.42578125" style="50"/>
    <col min="12288" max="12288" width="13.140625" style="50" customWidth="1"/>
    <col min="12289" max="12289" width="13.140625" style="50" bestFit="1" customWidth="1"/>
    <col min="12290" max="12291" width="11.42578125" style="50"/>
    <col min="12292" max="12292" width="13.28515625" style="50" customWidth="1"/>
    <col min="12293" max="12294" width="11.42578125" style="50"/>
    <col min="12295" max="12295" width="13.28515625" style="50" customWidth="1"/>
    <col min="12296" max="12296" width="13" style="50" customWidth="1"/>
    <col min="12297" max="12543" width="11.42578125" style="50"/>
    <col min="12544" max="12544" width="13.140625" style="50" customWidth="1"/>
    <col min="12545" max="12545" width="13.140625" style="50" bestFit="1" customWidth="1"/>
    <col min="12546" max="12547" width="11.42578125" style="50"/>
    <col min="12548" max="12548" width="13.28515625" style="50" customWidth="1"/>
    <col min="12549" max="12550" width="11.42578125" style="50"/>
    <col min="12551" max="12551" width="13.28515625" style="50" customWidth="1"/>
    <col min="12552" max="12552" width="13" style="50" customWidth="1"/>
    <col min="12553" max="12799" width="11.42578125" style="50"/>
    <col min="12800" max="12800" width="13.140625" style="50" customWidth="1"/>
    <col min="12801" max="12801" width="13.140625" style="50" bestFit="1" customWidth="1"/>
    <col min="12802" max="12803" width="11.42578125" style="50"/>
    <col min="12804" max="12804" width="13.28515625" style="50" customWidth="1"/>
    <col min="12805" max="12806" width="11.42578125" style="50"/>
    <col min="12807" max="12807" width="13.28515625" style="50" customWidth="1"/>
    <col min="12808" max="12808" width="13" style="50" customWidth="1"/>
    <col min="12809" max="13055" width="11.42578125" style="50"/>
    <col min="13056" max="13056" width="13.140625" style="50" customWidth="1"/>
    <col min="13057" max="13057" width="13.140625" style="50" bestFit="1" customWidth="1"/>
    <col min="13058" max="13059" width="11.42578125" style="50"/>
    <col min="13060" max="13060" width="13.28515625" style="50" customWidth="1"/>
    <col min="13061" max="13062" width="11.42578125" style="50"/>
    <col min="13063" max="13063" width="13.28515625" style="50" customWidth="1"/>
    <col min="13064" max="13064" width="13" style="50" customWidth="1"/>
    <col min="13065" max="13311" width="11.42578125" style="50"/>
    <col min="13312" max="13312" width="13.140625" style="50" customWidth="1"/>
    <col min="13313" max="13313" width="13.140625" style="50" bestFit="1" customWidth="1"/>
    <col min="13314" max="13315" width="11.42578125" style="50"/>
    <col min="13316" max="13316" width="13.28515625" style="50" customWidth="1"/>
    <col min="13317" max="13318" width="11.42578125" style="50"/>
    <col min="13319" max="13319" width="13.28515625" style="50" customWidth="1"/>
    <col min="13320" max="13320" width="13" style="50" customWidth="1"/>
    <col min="13321" max="13567" width="11.42578125" style="50"/>
    <col min="13568" max="13568" width="13.140625" style="50" customWidth="1"/>
    <col min="13569" max="13569" width="13.140625" style="50" bestFit="1" customWidth="1"/>
    <col min="13570" max="13571" width="11.42578125" style="50"/>
    <col min="13572" max="13572" width="13.28515625" style="50" customWidth="1"/>
    <col min="13573" max="13574" width="11.42578125" style="50"/>
    <col min="13575" max="13575" width="13.28515625" style="50" customWidth="1"/>
    <col min="13576" max="13576" width="13" style="50" customWidth="1"/>
    <col min="13577" max="13823" width="11.42578125" style="50"/>
    <col min="13824" max="13824" width="13.140625" style="50" customWidth="1"/>
    <col min="13825" max="13825" width="13.140625" style="50" bestFit="1" customWidth="1"/>
    <col min="13826" max="13827" width="11.42578125" style="50"/>
    <col min="13828" max="13828" width="13.28515625" style="50" customWidth="1"/>
    <col min="13829" max="13830" width="11.42578125" style="50"/>
    <col min="13831" max="13831" width="13.28515625" style="50" customWidth="1"/>
    <col min="13832" max="13832" width="13" style="50" customWidth="1"/>
    <col min="13833" max="14079" width="11.42578125" style="50"/>
    <col min="14080" max="14080" width="13.140625" style="50" customWidth="1"/>
    <col min="14081" max="14081" width="13.140625" style="50" bestFit="1" customWidth="1"/>
    <col min="14082" max="14083" width="11.42578125" style="50"/>
    <col min="14084" max="14084" width="13.28515625" style="50" customWidth="1"/>
    <col min="14085" max="14086" width="11.42578125" style="50"/>
    <col min="14087" max="14087" width="13.28515625" style="50" customWidth="1"/>
    <col min="14088" max="14088" width="13" style="50" customWidth="1"/>
    <col min="14089" max="14335" width="11.42578125" style="50"/>
    <col min="14336" max="14336" width="13.140625" style="50" customWidth="1"/>
    <col min="14337" max="14337" width="13.140625" style="50" bestFit="1" customWidth="1"/>
    <col min="14338" max="14339" width="11.42578125" style="50"/>
    <col min="14340" max="14340" width="13.28515625" style="50" customWidth="1"/>
    <col min="14341" max="14342" width="11.42578125" style="50"/>
    <col min="14343" max="14343" width="13.28515625" style="50" customWidth="1"/>
    <col min="14344" max="14344" width="13" style="50" customWidth="1"/>
    <col min="14345" max="14591" width="11.42578125" style="50"/>
    <col min="14592" max="14592" width="13.140625" style="50" customWidth="1"/>
    <col min="14593" max="14593" width="13.140625" style="50" bestFit="1" customWidth="1"/>
    <col min="14594" max="14595" width="11.42578125" style="50"/>
    <col min="14596" max="14596" width="13.28515625" style="50" customWidth="1"/>
    <col min="14597" max="14598" width="11.42578125" style="50"/>
    <col min="14599" max="14599" width="13.28515625" style="50" customWidth="1"/>
    <col min="14600" max="14600" width="13" style="50" customWidth="1"/>
    <col min="14601" max="14847" width="11.42578125" style="50"/>
    <col min="14848" max="14848" width="13.140625" style="50" customWidth="1"/>
    <col min="14849" max="14849" width="13.140625" style="50" bestFit="1" customWidth="1"/>
    <col min="14850" max="14851" width="11.42578125" style="50"/>
    <col min="14852" max="14852" width="13.28515625" style="50" customWidth="1"/>
    <col min="14853" max="14854" width="11.42578125" style="50"/>
    <col min="14855" max="14855" width="13.28515625" style="50" customWidth="1"/>
    <col min="14856" max="14856" width="13" style="50" customWidth="1"/>
    <col min="14857" max="15103" width="11.42578125" style="50"/>
    <col min="15104" max="15104" width="13.140625" style="50" customWidth="1"/>
    <col min="15105" max="15105" width="13.140625" style="50" bestFit="1" customWidth="1"/>
    <col min="15106" max="15107" width="11.42578125" style="50"/>
    <col min="15108" max="15108" width="13.28515625" style="50" customWidth="1"/>
    <col min="15109" max="15110" width="11.42578125" style="50"/>
    <col min="15111" max="15111" width="13.28515625" style="50" customWidth="1"/>
    <col min="15112" max="15112" width="13" style="50" customWidth="1"/>
    <col min="15113" max="15359" width="11.42578125" style="50"/>
    <col min="15360" max="15360" width="13.140625" style="50" customWidth="1"/>
    <col min="15361" max="15361" width="13.140625" style="50" bestFit="1" customWidth="1"/>
    <col min="15362" max="15363" width="11.42578125" style="50"/>
    <col min="15364" max="15364" width="13.28515625" style="50" customWidth="1"/>
    <col min="15365" max="15366" width="11.42578125" style="50"/>
    <col min="15367" max="15367" width="13.28515625" style="50" customWidth="1"/>
    <col min="15368" max="15368" width="13" style="50" customWidth="1"/>
    <col min="15369" max="15615" width="11.42578125" style="50"/>
    <col min="15616" max="15616" width="13.140625" style="50" customWidth="1"/>
    <col min="15617" max="15617" width="13.140625" style="50" bestFit="1" customWidth="1"/>
    <col min="15618" max="15619" width="11.42578125" style="50"/>
    <col min="15620" max="15620" width="13.28515625" style="50" customWidth="1"/>
    <col min="15621" max="15622" width="11.42578125" style="50"/>
    <col min="15623" max="15623" width="13.28515625" style="50" customWidth="1"/>
    <col min="15624" max="15624" width="13" style="50" customWidth="1"/>
    <col min="15625" max="15871" width="11.42578125" style="50"/>
    <col min="15872" max="15872" width="13.140625" style="50" customWidth="1"/>
    <col min="15873" max="15873" width="13.140625" style="50" bestFit="1" customWidth="1"/>
    <col min="15874" max="15875" width="11.42578125" style="50"/>
    <col min="15876" max="15876" width="13.28515625" style="50" customWidth="1"/>
    <col min="15877" max="15878" width="11.42578125" style="50"/>
    <col min="15879" max="15879" width="13.28515625" style="50" customWidth="1"/>
    <col min="15880" max="15880" width="13" style="50" customWidth="1"/>
    <col min="15881" max="16127" width="11.42578125" style="50"/>
    <col min="16128" max="16128" width="13.140625" style="50" customWidth="1"/>
    <col min="16129" max="16129" width="13.140625" style="50" bestFit="1" customWidth="1"/>
    <col min="16130" max="16131" width="11.42578125" style="50"/>
    <col min="16132" max="16132" width="13.28515625" style="50" customWidth="1"/>
    <col min="16133" max="16134" width="11.42578125" style="50"/>
    <col min="16135" max="16135" width="13.28515625" style="50" customWidth="1"/>
    <col min="16136" max="16136" width="13" style="50" customWidth="1"/>
    <col min="16137" max="16384" width="11.42578125" style="50"/>
  </cols>
  <sheetData>
    <row r="1" spans="1:50" x14ac:dyDescent="0.25">
      <c r="A1" s="92"/>
      <c r="B1" s="174" t="s">
        <v>105</v>
      </c>
      <c r="C1" s="174"/>
      <c r="D1" s="174"/>
      <c r="E1" s="174"/>
      <c r="F1" s="174"/>
      <c r="G1" s="174"/>
      <c r="H1" s="174"/>
      <c r="I1" s="174"/>
      <c r="J1" s="174"/>
      <c r="K1" s="174"/>
      <c r="L1" s="174"/>
      <c r="M1" s="9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row>
    <row r="2" spans="1:50" x14ac:dyDescent="0.25">
      <c r="A2" s="64"/>
      <c r="B2" s="175"/>
      <c r="C2" s="175"/>
      <c r="D2" s="175"/>
      <c r="E2" s="175"/>
      <c r="F2" s="175"/>
      <c r="G2" s="175"/>
      <c r="H2" s="175"/>
      <c r="I2" s="175"/>
      <c r="J2" s="175"/>
      <c r="K2" s="175"/>
      <c r="L2" s="175"/>
      <c r="M2" s="87"/>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row>
    <row r="3" spans="1:50" x14ac:dyDescent="0.25">
      <c r="A3" s="64"/>
      <c r="B3" s="53"/>
      <c r="C3" s="53"/>
      <c r="D3" s="53"/>
      <c r="E3" s="53"/>
      <c r="F3" s="53"/>
      <c r="G3" s="53"/>
      <c r="H3" s="53"/>
      <c r="I3" s="53"/>
      <c r="J3" s="53"/>
      <c r="K3" s="53"/>
      <c r="L3" s="53"/>
      <c r="M3" s="87"/>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row>
    <row r="4" spans="1:50" x14ac:dyDescent="0.25">
      <c r="A4" s="64"/>
      <c r="B4" s="176" t="s">
        <v>104</v>
      </c>
      <c r="C4" s="176"/>
      <c r="D4" s="177" t="s">
        <v>64</v>
      </c>
      <c r="E4" s="177"/>
      <c r="F4" s="177"/>
      <c r="G4" s="177"/>
      <c r="H4" s="177"/>
      <c r="I4" s="177"/>
      <c r="J4" s="53"/>
      <c r="K4" s="53"/>
      <c r="L4" s="53"/>
      <c r="M4" s="87"/>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row>
    <row r="5" spans="1:50" x14ac:dyDescent="0.25">
      <c r="A5" s="64"/>
      <c r="B5" s="176" t="s">
        <v>103</v>
      </c>
      <c r="C5" s="176"/>
      <c r="D5" s="178"/>
      <c r="E5" s="178"/>
      <c r="F5" s="178"/>
      <c r="G5" s="178"/>
      <c r="H5" s="178"/>
      <c r="I5" s="178"/>
      <c r="J5" s="53"/>
      <c r="K5" s="53"/>
      <c r="L5" s="53"/>
      <c r="M5" s="87"/>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row>
    <row r="6" spans="1:50" x14ac:dyDescent="0.25">
      <c r="A6" s="64"/>
      <c r="B6" s="53"/>
      <c r="C6" s="53"/>
      <c r="D6" s="53"/>
      <c r="E6" s="53"/>
      <c r="F6" s="53"/>
      <c r="G6" s="53"/>
      <c r="H6" s="53"/>
      <c r="I6" s="53"/>
      <c r="J6" s="53"/>
      <c r="K6" s="53"/>
      <c r="L6" s="53"/>
      <c r="M6" s="87"/>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row>
    <row r="7" spans="1:50" x14ac:dyDescent="0.25">
      <c r="A7" s="64"/>
      <c r="B7" s="89" t="s">
        <v>102</v>
      </c>
      <c r="C7" s="90">
        <v>80000</v>
      </c>
      <c r="D7" s="53" t="s">
        <v>101</v>
      </c>
      <c r="E7" s="53"/>
      <c r="F7" s="53"/>
      <c r="G7" s="53"/>
      <c r="H7" s="53"/>
      <c r="I7" s="172" t="s">
        <v>100</v>
      </c>
      <c r="J7" s="173">
        <f>G36</f>
        <v>34.999999999999993</v>
      </c>
      <c r="K7" s="53"/>
      <c r="L7" s="53"/>
      <c r="M7" s="87"/>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row>
    <row r="8" spans="1:50" x14ac:dyDescent="0.25">
      <c r="A8" s="64"/>
      <c r="B8" s="89" t="s">
        <v>99</v>
      </c>
      <c r="C8" s="90">
        <v>120000</v>
      </c>
      <c r="D8" s="53" t="s">
        <v>98</v>
      </c>
      <c r="E8" s="53"/>
      <c r="F8" s="53"/>
      <c r="G8" s="53"/>
      <c r="H8" s="53"/>
      <c r="I8" s="172"/>
      <c r="J8" s="173"/>
      <c r="K8" s="53"/>
      <c r="L8" s="53"/>
      <c r="M8" s="87"/>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row>
    <row r="9" spans="1:50" x14ac:dyDescent="0.25">
      <c r="A9" s="64"/>
      <c r="B9" s="89" t="s">
        <v>97</v>
      </c>
      <c r="C9" s="88">
        <v>60</v>
      </c>
      <c r="D9" s="53" t="s">
        <v>96</v>
      </c>
      <c r="E9" s="53"/>
      <c r="F9" s="53"/>
      <c r="G9" s="53"/>
      <c r="H9" s="53"/>
      <c r="I9" s="53"/>
      <c r="J9" s="53"/>
      <c r="K9" s="53"/>
      <c r="L9" s="53"/>
      <c r="M9" s="87"/>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row>
    <row r="10" spans="1:50" x14ac:dyDescent="0.25">
      <c r="A10" s="64"/>
      <c r="B10" s="53"/>
      <c r="C10" s="53"/>
      <c r="D10" s="53"/>
      <c r="E10" s="53"/>
      <c r="F10" s="53"/>
      <c r="G10" s="53"/>
      <c r="H10" s="53"/>
      <c r="I10" s="53"/>
      <c r="J10" s="53"/>
      <c r="K10" s="53"/>
      <c r="L10" s="53"/>
      <c r="M10" s="87"/>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row>
    <row r="11" spans="1:50" x14ac:dyDescent="0.25">
      <c r="A11" s="64"/>
      <c r="B11" s="53"/>
      <c r="C11" s="53"/>
      <c r="D11" s="53"/>
      <c r="E11" s="53"/>
      <c r="F11" s="53"/>
      <c r="G11" s="53"/>
      <c r="H11" s="53"/>
      <c r="I11" s="53"/>
      <c r="J11" s="53"/>
      <c r="K11" s="53"/>
      <c r="L11" s="53"/>
      <c r="M11" s="87"/>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row>
    <row r="12" spans="1:50" x14ac:dyDescent="0.25">
      <c r="A12" s="64"/>
      <c r="B12" s="76" t="s">
        <v>95</v>
      </c>
      <c r="C12" s="53"/>
      <c r="D12" s="53"/>
      <c r="E12" s="53"/>
      <c r="F12" s="53"/>
      <c r="G12" s="53"/>
      <c r="H12" s="76" t="s">
        <v>94</v>
      </c>
      <c r="I12" s="53"/>
      <c r="J12" s="53"/>
      <c r="K12" s="53"/>
      <c r="L12" s="53"/>
      <c r="M12" s="87"/>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row>
    <row r="13" spans="1:50" x14ac:dyDescent="0.25">
      <c r="A13" s="64"/>
      <c r="B13" s="76" t="s">
        <v>93</v>
      </c>
      <c r="C13" s="53"/>
      <c r="D13" s="53"/>
      <c r="E13" s="53"/>
      <c r="F13" s="53"/>
      <c r="G13" s="53"/>
      <c r="H13" s="76" t="s">
        <v>93</v>
      </c>
      <c r="I13" s="53"/>
      <c r="J13" s="53"/>
      <c r="K13" s="53"/>
      <c r="L13" s="53"/>
      <c r="M13" s="87"/>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row>
    <row r="14" spans="1:50" x14ac:dyDescent="0.25">
      <c r="A14" s="64"/>
      <c r="B14" s="53"/>
      <c r="C14" s="53"/>
      <c r="D14" s="53"/>
      <c r="E14" s="53"/>
      <c r="F14" s="53"/>
      <c r="G14" s="53"/>
      <c r="H14" s="53"/>
      <c r="I14" s="53"/>
      <c r="J14" s="53"/>
      <c r="K14" s="53"/>
      <c r="L14" s="53"/>
      <c r="M14" s="87"/>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row>
    <row r="15" spans="1:50" x14ac:dyDescent="0.25">
      <c r="A15" s="64"/>
      <c r="B15" s="53" t="s">
        <v>92</v>
      </c>
      <c r="C15" s="53"/>
      <c r="D15" s="53"/>
      <c r="E15" s="53"/>
      <c r="F15" s="53"/>
      <c r="G15" s="53"/>
      <c r="H15" s="53"/>
      <c r="I15" s="53"/>
      <c r="J15" s="53"/>
      <c r="K15" s="53"/>
      <c r="L15" s="53"/>
      <c r="M15" s="87"/>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row>
    <row r="16" spans="1:50" x14ac:dyDescent="0.25">
      <c r="A16" s="64"/>
      <c r="B16" s="53"/>
      <c r="C16" s="53"/>
      <c r="D16" s="53"/>
      <c r="E16" s="53"/>
      <c r="F16" s="53"/>
      <c r="G16" s="53"/>
      <c r="H16" s="53"/>
      <c r="I16" s="53"/>
      <c r="J16" s="53"/>
      <c r="K16" s="53"/>
      <c r="L16" s="53"/>
      <c r="M16" s="53"/>
      <c r="N16" s="53"/>
      <c r="O16" s="53"/>
      <c r="P16" s="53"/>
      <c r="Q16" s="53"/>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row>
    <row r="17" spans="1:39" x14ac:dyDescent="0.25">
      <c r="A17" s="64"/>
      <c r="B17" s="86"/>
      <c r="C17" s="85"/>
      <c r="D17" s="85"/>
      <c r="E17" s="85"/>
      <c r="F17" s="84"/>
      <c r="G17" s="53"/>
      <c r="H17" s="86"/>
      <c r="I17" s="85"/>
      <c r="J17" s="85"/>
      <c r="K17" s="85"/>
      <c r="L17" s="84"/>
      <c r="M17" s="53"/>
      <c r="N17" s="53"/>
      <c r="O17" s="53"/>
      <c r="P17" s="53"/>
      <c r="Q17" s="53"/>
      <c r="R17" s="51"/>
      <c r="S17" s="51"/>
      <c r="T17" s="51"/>
      <c r="U17" s="51"/>
      <c r="V17" s="51"/>
      <c r="W17" s="51"/>
      <c r="X17" s="51"/>
      <c r="Y17" s="51"/>
      <c r="Z17" s="51"/>
      <c r="AA17" s="51"/>
      <c r="AB17" s="51"/>
      <c r="AC17" s="51"/>
      <c r="AD17" s="51"/>
      <c r="AE17" s="51"/>
      <c r="AF17" s="51"/>
      <c r="AG17" s="51"/>
      <c r="AH17" s="51"/>
      <c r="AI17" s="51"/>
      <c r="AJ17" s="51"/>
      <c r="AK17" s="51"/>
      <c r="AL17" s="51"/>
      <c r="AM17" s="51"/>
    </row>
    <row r="18" spans="1:39" x14ac:dyDescent="0.25">
      <c r="A18" s="64"/>
      <c r="B18" s="71" t="s">
        <v>89</v>
      </c>
      <c r="C18" s="69" t="s">
        <v>83</v>
      </c>
      <c r="D18" s="69">
        <v>1</v>
      </c>
      <c r="E18" s="69" t="s">
        <v>91</v>
      </c>
      <c r="F18" s="83">
        <f>C7-C8</f>
        <v>-40000</v>
      </c>
      <c r="G18" s="53"/>
      <c r="H18" s="71" t="s">
        <v>90</v>
      </c>
      <c r="I18" s="69" t="s">
        <v>83</v>
      </c>
      <c r="J18" s="82">
        <f>C7</f>
        <v>80000</v>
      </c>
      <c r="K18" s="69"/>
      <c r="L18" s="77"/>
      <c r="M18" s="53"/>
      <c r="N18" s="53"/>
      <c r="O18" s="53"/>
      <c r="P18" s="53"/>
      <c r="Q18" s="53"/>
      <c r="R18" s="51"/>
      <c r="S18" s="51"/>
      <c r="T18" s="51"/>
      <c r="U18" s="51"/>
      <c r="V18" s="51"/>
      <c r="W18" s="51"/>
      <c r="X18" s="51"/>
      <c r="Y18" s="51"/>
      <c r="Z18" s="51"/>
      <c r="AA18" s="51"/>
      <c r="AB18" s="51"/>
      <c r="AC18" s="51"/>
      <c r="AD18" s="51"/>
      <c r="AE18" s="51"/>
      <c r="AF18" s="51"/>
      <c r="AG18" s="51"/>
      <c r="AH18" s="51"/>
      <c r="AI18" s="51"/>
      <c r="AJ18" s="51"/>
      <c r="AK18" s="51"/>
      <c r="AL18" s="51"/>
      <c r="AM18" s="51"/>
    </row>
    <row r="19" spans="1:39" x14ac:dyDescent="0.25">
      <c r="A19" s="64"/>
      <c r="B19" s="71"/>
      <c r="C19" s="69"/>
      <c r="D19" s="69"/>
      <c r="E19" s="69"/>
      <c r="F19" s="81">
        <f>C7</f>
        <v>80000</v>
      </c>
      <c r="G19" s="53"/>
      <c r="H19" s="71"/>
      <c r="I19" s="69"/>
      <c r="J19" s="80">
        <f>C8</f>
        <v>120000</v>
      </c>
      <c r="K19" s="69"/>
      <c r="L19" s="77"/>
      <c r="M19" s="53"/>
      <c r="N19" s="53"/>
      <c r="O19" s="53"/>
      <c r="P19" s="53"/>
      <c r="Q19" s="53"/>
      <c r="R19" s="51"/>
      <c r="S19" s="51"/>
      <c r="T19" s="51"/>
      <c r="U19" s="51"/>
      <c r="V19" s="51"/>
      <c r="W19" s="51"/>
      <c r="X19" s="51"/>
      <c r="Y19" s="51"/>
      <c r="Z19" s="51"/>
      <c r="AA19" s="51"/>
      <c r="AB19" s="51"/>
      <c r="AC19" s="51"/>
      <c r="AD19" s="51"/>
      <c r="AE19" s="51"/>
      <c r="AF19" s="51"/>
      <c r="AG19" s="51"/>
      <c r="AH19" s="51"/>
      <c r="AI19" s="51"/>
      <c r="AJ19" s="51"/>
      <c r="AK19" s="51"/>
      <c r="AL19" s="51"/>
      <c r="AM19" s="51"/>
    </row>
    <row r="20" spans="1:39" x14ac:dyDescent="0.25">
      <c r="A20" s="64"/>
      <c r="B20" s="71"/>
      <c r="C20" s="69"/>
      <c r="D20" s="69"/>
      <c r="E20" s="69"/>
      <c r="F20" s="68"/>
      <c r="G20" s="53"/>
      <c r="H20" s="71"/>
      <c r="I20" s="69"/>
      <c r="J20" s="69"/>
      <c r="K20" s="69"/>
      <c r="L20" s="77"/>
      <c r="M20" s="53"/>
      <c r="N20" s="53"/>
      <c r="O20" s="53"/>
      <c r="P20" s="53"/>
      <c r="Q20" s="53"/>
      <c r="R20" s="51"/>
      <c r="S20" s="51"/>
      <c r="T20" s="51"/>
      <c r="U20" s="51"/>
      <c r="V20" s="51"/>
      <c r="W20" s="51"/>
      <c r="X20" s="51"/>
      <c r="Y20" s="51"/>
      <c r="Z20" s="51"/>
      <c r="AA20" s="51"/>
      <c r="AB20" s="51"/>
      <c r="AC20" s="51"/>
      <c r="AD20" s="51"/>
      <c r="AE20" s="51"/>
      <c r="AF20" s="51"/>
      <c r="AG20" s="51"/>
      <c r="AH20" s="51"/>
      <c r="AI20" s="51"/>
      <c r="AJ20" s="51"/>
      <c r="AK20" s="51"/>
      <c r="AL20" s="51"/>
      <c r="AM20" s="51"/>
    </row>
    <row r="21" spans="1:39" x14ac:dyDescent="0.25">
      <c r="A21" s="64"/>
      <c r="B21" s="71" t="s">
        <v>89</v>
      </c>
      <c r="C21" s="69" t="s">
        <v>83</v>
      </c>
      <c r="D21" s="69">
        <v>1</v>
      </c>
      <c r="E21" s="69" t="s">
        <v>91</v>
      </c>
      <c r="F21" s="79">
        <f>F18/F19</f>
        <v>-0.5</v>
      </c>
      <c r="G21" s="53"/>
      <c r="H21" s="71" t="s">
        <v>90</v>
      </c>
      <c r="I21" s="69" t="s">
        <v>83</v>
      </c>
      <c r="J21" s="69">
        <f>J18/J19</f>
        <v>0.66666666666666663</v>
      </c>
      <c r="K21" s="69"/>
      <c r="L21" s="77"/>
      <c r="M21" s="53"/>
      <c r="N21" s="53"/>
      <c r="O21" s="53"/>
      <c r="P21" s="53"/>
      <c r="Q21" s="53"/>
      <c r="R21" s="51"/>
      <c r="S21" s="51"/>
      <c r="T21" s="51"/>
      <c r="U21" s="51"/>
      <c r="V21" s="51"/>
      <c r="W21" s="51"/>
      <c r="X21" s="51"/>
      <c r="Y21" s="51"/>
      <c r="Z21" s="51"/>
      <c r="AA21" s="51"/>
      <c r="AB21" s="51"/>
      <c r="AC21" s="51"/>
      <c r="AD21" s="51"/>
      <c r="AE21" s="51"/>
      <c r="AF21" s="51"/>
      <c r="AG21" s="51"/>
      <c r="AH21" s="51"/>
      <c r="AI21" s="51"/>
      <c r="AJ21" s="51"/>
      <c r="AK21" s="51"/>
      <c r="AL21" s="51"/>
      <c r="AM21" s="51"/>
    </row>
    <row r="22" spans="1:39" x14ac:dyDescent="0.25">
      <c r="A22" s="64"/>
      <c r="B22" s="71"/>
      <c r="C22" s="69"/>
      <c r="D22" s="69"/>
      <c r="E22" s="69"/>
      <c r="F22" s="68"/>
      <c r="G22" s="53"/>
      <c r="H22" s="71"/>
      <c r="I22" s="69"/>
      <c r="J22" s="69"/>
      <c r="K22" s="69"/>
      <c r="L22" s="77"/>
      <c r="M22" s="53"/>
      <c r="N22" s="53"/>
      <c r="O22" s="53"/>
      <c r="P22" s="53"/>
      <c r="Q22" s="53"/>
      <c r="R22" s="51"/>
      <c r="S22" s="51"/>
      <c r="T22" s="51"/>
      <c r="U22" s="51"/>
      <c r="V22" s="51"/>
      <c r="W22" s="51"/>
      <c r="X22" s="51"/>
      <c r="Y22" s="51"/>
      <c r="Z22" s="51"/>
      <c r="AA22" s="51"/>
      <c r="AB22" s="51"/>
      <c r="AC22" s="51"/>
      <c r="AD22" s="51"/>
      <c r="AE22" s="51"/>
      <c r="AF22" s="51"/>
      <c r="AG22" s="51"/>
      <c r="AH22" s="51"/>
      <c r="AI22" s="51"/>
      <c r="AJ22" s="51"/>
      <c r="AK22" s="51"/>
      <c r="AL22" s="51"/>
      <c r="AM22" s="51"/>
    </row>
    <row r="23" spans="1:39" x14ac:dyDescent="0.25">
      <c r="A23" s="64"/>
      <c r="B23" s="71" t="s">
        <v>89</v>
      </c>
      <c r="C23" s="69" t="s">
        <v>83</v>
      </c>
      <c r="D23" s="70">
        <f>D21+F21</f>
        <v>0.5</v>
      </c>
      <c r="E23" s="69"/>
      <c r="F23" s="68"/>
      <c r="G23" s="53"/>
      <c r="H23" s="78"/>
      <c r="I23" s="53"/>
      <c r="J23" s="53"/>
      <c r="K23" s="53"/>
      <c r="L23" s="77"/>
      <c r="M23" s="53"/>
      <c r="N23" s="53"/>
      <c r="O23" s="53"/>
      <c r="P23" s="53"/>
      <c r="Q23" s="53"/>
      <c r="R23" s="51"/>
      <c r="S23" s="51"/>
      <c r="T23" s="51"/>
      <c r="U23" s="51"/>
      <c r="V23" s="51"/>
      <c r="W23" s="51"/>
      <c r="X23" s="51"/>
      <c r="Y23" s="51"/>
      <c r="Z23" s="51"/>
      <c r="AA23" s="51"/>
      <c r="AB23" s="51"/>
      <c r="AC23" s="51"/>
      <c r="AD23" s="51"/>
      <c r="AE23" s="51"/>
      <c r="AF23" s="51"/>
      <c r="AG23" s="51"/>
      <c r="AH23" s="51"/>
      <c r="AI23" s="51"/>
      <c r="AJ23" s="51"/>
      <c r="AK23" s="51"/>
      <c r="AL23" s="51"/>
      <c r="AM23" s="51"/>
    </row>
    <row r="24" spans="1:39" x14ac:dyDescent="0.25">
      <c r="A24" s="64"/>
      <c r="B24" s="67"/>
      <c r="C24" s="66"/>
      <c r="D24" s="66"/>
      <c r="E24" s="66"/>
      <c r="F24" s="65"/>
      <c r="G24" s="53"/>
      <c r="H24" s="67"/>
      <c r="I24" s="66"/>
      <c r="J24" s="66"/>
      <c r="K24" s="66"/>
      <c r="L24" s="65"/>
      <c r="M24" s="53"/>
      <c r="N24" s="53"/>
      <c r="O24" s="53"/>
      <c r="P24" s="53"/>
      <c r="Q24" s="53"/>
      <c r="R24" s="51"/>
      <c r="S24" s="51"/>
      <c r="T24" s="51"/>
      <c r="U24" s="51"/>
      <c r="V24" s="51"/>
      <c r="W24" s="51"/>
      <c r="X24" s="51"/>
      <c r="Y24" s="51"/>
      <c r="Z24" s="51"/>
      <c r="AA24" s="51"/>
      <c r="AB24" s="51"/>
      <c r="AC24" s="51"/>
      <c r="AD24" s="51"/>
      <c r="AE24" s="51"/>
      <c r="AF24" s="51"/>
      <c r="AG24" s="51"/>
      <c r="AH24" s="51"/>
      <c r="AI24" s="51"/>
      <c r="AJ24" s="51"/>
      <c r="AK24" s="51"/>
      <c r="AL24" s="51"/>
      <c r="AM24" s="51"/>
    </row>
    <row r="25" spans="1:39" x14ac:dyDescent="0.25">
      <c r="A25" s="64"/>
      <c r="B25" s="53"/>
      <c r="C25" s="53"/>
      <c r="D25" s="53"/>
      <c r="E25" s="53"/>
      <c r="F25" s="53"/>
      <c r="G25" s="53"/>
      <c r="H25" s="53"/>
      <c r="I25" s="53"/>
      <c r="J25" s="53"/>
      <c r="K25" s="53"/>
      <c r="L25" s="53"/>
      <c r="M25" s="53"/>
      <c r="N25" s="53"/>
      <c r="O25" s="53"/>
      <c r="P25" s="53"/>
      <c r="Q25" s="53"/>
      <c r="R25" s="51"/>
      <c r="S25" s="51"/>
      <c r="T25" s="51"/>
      <c r="U25" s="51"/>
      <c r="V25" s="51"/>
      <c r="W25" s="51"/>
      <c r="X25" s="51"/>
      <c r="Y25" s="51"/>
      <c r="Z25" s="51"/>
      <c r="AA25" s="51"/>
      <c r="AB25" s="51"/>
      <c r="AC25" s="51"/>
      <c r="AD25" s="51"/>
      <c r="AE25" s="51"/>
      <c r="AF25" s="51"/>
      <c r="AG25" s="51"/>
      <c r="AH25" s="51"/>
      <c r="AI25" s="51"/>
      <c r="AJ25" s="51"/>
      <c r="AK25" s="51"/>
      <c r="AL25" s="51"/>
      <c r="AM25" s="51"/>
    </row>
    <row r="26" spans="1:39" x14ac:dyDescent="0.25">
      <c r="A26" s="64"/>
      <c r="B26" s="53"/>
      <c r="C26" s="53"/>
      <c r="D26" s="53"/>
      <c r="E26" s="53"/>
      <c r="F26" s="53"/>
      <c r="G26" s="53"/>
      <c r="H26" s="53"/>
      <c r="I26" s="53"/>
      <c r="J26" s="53"/>
      <c r="K26" s="53"/>
      <c r="L26" s="53"/>
      <c r="M26" s="53"/>
      <c r="N26" s="53"/>
      <c r="O26" s="53"/>
      <c r="P26" s="53"/>
      <c r="Q26" s="53"/>
      <c r="R26" s="51"/>
      <c r="S26" s="51"/>
      <c r="T26" s="51"/>
      <c r="U26" s="51"/>
      <c r="V26" s="51"/>
      <c r="W26" s="51"/>
      <c r="X26" s="51"/>
      <c r="Y26" s="51"/>
      <c r="Z26" s="51"/>
      <c r="AA26" s="51"/>
      <c r="AB26" s="51"/>
      <c r="AC26" s="51"/>
      <c r="AD26" s="51"/>
      <c r="AE26" s="51"/>
      <c r="AF26" s="51"/>
      <c r="AG26" s="51"/>
      <c r="AH26" s="51"/>
      <c r="AI26" s="51"/>
      <c r="AJ26" s="51"/>
      <c r="AK26" s="51"/>
      <c r="AL26" s="51"/>
      <c r="AM26" s="51"/>
    </row>
    <row r="27" spans="1:39" x14ac:dyDescent="0.25">
      <c r="A27" s="64"/>
      <c r="B27" s="53"/>
      <c r="C27" s="53"/>
      <c r="D27" s="53"/>
      <c r="E27" s="76" t="s">
        <v>88</v>
      </c>
      <c r="F27" s="53"/>
      <c r="G27" s="53"/>
      <c r="H27" s="53"/>
      <c r="I27" s="53"/>
      <c r="J27" s="53"/>
      <c r="K27" s="53"/>
      <c r="L27" s="53"/>
      <c r="M27" s="53"/>
      <c r="N27" s="53"/>
      <c r="O27" s="53"/>
      <c r="P27" s="53"/>
      <c r="Q27" s="53"/>
      <c r="R27" s="51"/>
      <c r="S27" s="51"/>
      <c r="T27" s="51"/>
      <c r="U27" s="51"/>
      <c r="V27" s="51"/>
      <c r="W27" s="51"/>
      <c r="X27" s="51"/>
      <c r="Y27" s="51"/>
      <c r="Z27" s="51"/>
      <c r="AA27" s="51"/>
      <c r="AB27" s="51"/>
      <c r="AC27" s="51"/>
      <c r="AD27" s="51"/>
      <c r="AE27" s="51"/>
      <c r="AF27" s="51"/>
      <c r="AG27" s="51"/>
      <c r="AH27" s="51"/>
      <c r="AI27" s="51"/>
      <c r="AJ27" s="51"/>
      <c r="AK27" s="51"/>
      <c r="AL27" s="51"/>
      <c r="AM27" s="51"/>
    </row>
    <row r="28" spans="1:39" x14ac:dyDescent="0.25">
      <c r="A28" s="64"/>
      <c r="B28" s="53"/>
      <c r="C28" s="53"/>
      <c r="D28" s="53"/>
      <c r="E28" s="76" t="s">
        <v>87</v>
      </c>
      <c r="F28" s="53"/>
      <c r="G28" s="53"/>
      <c r="H28" s="53"/>
      <c r="I28" s="53"/>
      <c r="J28" s="53"/>
      <c r="K28" s="53"/>
      <c r="L28" s="53"/>
      <c r="M28" s="53"/>
      <c r="N28" s="53"/>
      <c r="O28" s="53"/>
      <c r="P28" s="53"/>
      <c r="Q28" s="53"/>
      <c r="R28" s="51"/>
      <c r="S28" s="51"/>
      <c r="T28" s="51"/>
      <c r="U28" s="51"/>
      <c r="V28" s="51"/>
      <c r="W28" s="51"/>
      <c r="X28" s="51"/>
      <c r="Y28" s="51"/>
      <c r="Z28" s="51"/>
      <c r="AA28" s="51"/>
      <c r="AB28" s="51"/>
      <c r="AC28" s="51"/>
      <c r="AD28" s="51"/>
      <c r="AE28" s="51"/>
      <c r="AF28" s="51"/>
      <c r="AG28" s="51"/>
      <c r="AH28" s="51"/>
      <c r="AI28" s="51"/>
      <c r="AJ28" s="51"/>
      <c r="AK28" s="51"/>
      <c r="AL28" s="51"/>
      <c r="AM28" s="51"/>
    </row>
    <row r="29" spans="1:39" x14ac:dyDescent="0.25">
      <c r="A29" s="64"/>
      <c r="B29" s="53"/>
      <c r="C29" s="53"/>
      <c r="D29" s="53"/>
      <c r="E29" s="76" t="s">
        <v>86</v>
      </c>
      <c r="F29" s="53"/>
      <c r="G29" s="53"/>
      <c r="H29" s="53"/>
      <c r="I29" s="53"/>
      <c r="J29" s="53"/>
      <c r="K29" s="53"/>
      <c r="L29" s="53"/>
      <c r="M29" s="53"/>
      <c r="N29" s="53"/>
      <c r="O29" s="53"/>
      <c r="P29" s="53"/>
      <c r="Q29" s="53"/>
      <c r="R29" s="51"/>
      <c r="S29" s="51"/>
      <c r="T29" s="51"/>
      <c r="U29" s="51"/>
      <c r="V29" s="51"/>
      <c r="W29" s="51"/>
      <c r="X29" s="51"/>
      <c r="Y29" s="51"/>
      <c r="Z29" s="51"/>
      <c r="AA29" s="51"/>
      <c r="AB29" s="51"/>
      <c r="AC29" s="51"/>
      <c r="AD29" s="51"/>
      <c r="AE29" s="51"/>
      <c r="AF29" s="51"/>
      <c r="AG29" s="51"/>
      <c r="AH29" s="51"/>
      <c r="AI29" s="51"/>
      <c r="AJ29" s="51"/>
      <c r="AK29" s="51"/>
      <c r="AL29" s="51"/>
      <c r="AM29" s="51"/>
    </row>
    <row r="30" spans="1:39" x14ac:dyDescent="0.25">
      <c r="A30" s="64"/>
      <c r="B30" s="53"/>
      <c r="C30" s="53"/>
      <c r="D30" s="53"/>
      <c r="E30" s="53"/>
      <c r="F30" s="53"/>
      <c r="G30" s="53"/>
      <c r="H30" s="53"/>
      <c r="I30" s="53"/>
      <c r="J30" s="53"/>
      <c r="K30" s="53"/>
      <c r="L30" s="53"/>
      <c r="M30" s="53"/>
      <c r="N30" s="53"/>
      <c r="O30" s="53"/>
      <c r="P30" s="53"/>
      <c r="Q30" s="53"/>
      <c r="R30" s="51"/>
      <c r="S30" s="51"/>
      <c r="T30" s="51"/>
      <c r="U30" s="51"/>
      <c r="V30" s="51"/>
      <c r="W30" s="51"/>
      <c r="X30" s="51"/>
      <c r="Y30" s="51"/>
      <c r="Z30" s="51"/>
      <c r="AA30" s="51"/>
      <c r="AB30" s="51"/>
      <c r="AC30" s="51"/>
      <c r="AD30" s="51"/>
      <c r="AE30" s="51"/>
      <c r="AF30" s="51"/>
      <c r="AG30" s="51"/>
      <c r="AH30" s="51"/>
      <c r="AI30" s="51"/>
      <c r="AJ30" s="51"/>
      <c r="AK30" s="51"/>
      <c r="AL30" s="51"/>
      <c r="AM30" s="51"/>
    </row>
    <row r="31" spans="1:39" x14ac:dyDescent="0.25">
      <c r="A31" s="64"/>
      <c r="B31" s="53"/>
      <c r="C31" s="53"/>
      <c r="D31" s="53"/>
      <c r="E31" s="75" t="s">
        <v>84</v>
      </c>
      <c r="F31" s="74" t="s">
        <v>83</v>
      </c>
      <c r="G31" s="74">
        <f>C9</f>
        <v>60</v>
      </c>
      <c r="H31" s="74" t="s">
        <v>85</v>
      </c>
      <c r="I31" s="73">
        <f>D23+J21</f>
        <v>1.1666666666666665</v>
      </c>
      <c r="J31" s="72"/>
      <c r="K31" s="53"/>
      <c r="L31" s="53"/>
      <c r="M31" s="53"/>
      <c r="N31" s="53"/>
      <c r="O31" s="53"/>
      <c r="P31" s="53"/>
      <c r="Q31" s="53"/>
      <c r="R31" s="51"/>
      <c r="S31" s="51"/>
      <c r="T31" s="51"/>
      <c r="U31" s="51"/>
      <c r="V31" s="51"/>
      <c r="W31" s="51"/>
      <c r="X31" s="51"/>
      <c r="Y31" s="51"/>
      <c r="Z31" s="51"/>
      <c r="AA31" s="51"/>
      <c r="AB31" s="51"/>
      <c r="AC31" s="51"/>
      <c r="AD31" s="51"/>
      <c r="AE31" s="51"/>
      <c r="AF31" s="51"/>
      <c r="AG31" s="51"/>
      <c r="AH31" s="51"/>
      <c r="AI31" s="51"/>
      <c r="AJ31" s="51"/>
      <c r="AK31" s="51"/>
      <c r="AL31" s="51"/>
      <c r="AM31" s="51"/>
    </row>
    <row r="32" spans="1:39" x14ac:dyDescent="0.25">
      <c r="A32" s="64"/>
      <c r="B32" s="53"/>
      <c r="C32" s="53"/>
      <c r="D32" s="53"/>
      <c r="E32" s="71"/>
      <c r="F32" s="69"/>
      <c r="G32" s="69"/>
      <c r="H32" s="69"/>
      <c r="I32" s="69">
        <v>2</v>
      </c>
      <c r="J32" s="68"/>
      <c r="K32" s="53"/>
      <c r="L32" s="53"/>
      <c r="M32" s="53"/>
      <c r="N32" s="53"/>
      <c r="O32" s="53"/>
      <c r="P32" s="53"/>
      <c r="Q32" s="53"/>
      <c r="R32" s="51"/>
      <c r="S32" s="51"/>
      <c r="T32" s="51"/>
      <c r="U32" s="51"/>
      <c r="V32" s="51"/>
      <c r="W32" s="51"/>
      <c r="X32" s="51"/>
      <c r="Y32" s="51"/>
      <c r="Z32" s="51"/>
      <c r="AA32" s="51"/>
      <c r="AB32" s="51"/>
      <c r="AC32" s="51"/>
      <c r="AD32" s="51"/>
      <c r="AE32" s="51"/>
      <c r="AF32" s="51"/>
      <c r="AG32" s="51"/>
      <c r="AH32" s="51"/>
      <c r="AI32" s="51"/>
      <c r="AJ32" s="51"/>
      <c r="AK32" s="51"/>
      <c r="AL32" s="51"/>
      <c r="AM32" s="51"/>
    </row>
    <row r="33" spans="1:39" x14ac:dyDescent="0.25">
      <c r="A33" s="64"/>
      <c r="B33" s="53"/>
      <c r="C33" s="53"/>
      <c r="D33" s="53"/>
      <c r="E33" s="71"/>
      <c r="F33" s="69"/>
      <c r="G33" s="69"/>
      <c r="H33" s="69"/>
      <c r="I33" s="69"/>
      <c r="J33" s="68"/>
      <c r="K33" s="53"/>
      <c r="L33" s="53"/>
      <c r="M33" s="53"/>
      <c r="N33" s="53"/>
      <c r="O33" s="53"/>
      <c r="P33" s="53"/>
      <c r="Q33" s="53"/>
      <c r="R33" s="51"/>
      <c r="S33" s="51"/>
      <c r="T33" s="51"/>
      <c r="U33" s="51"/>
      <c r="V33" s="51"/>
      <c r="W33" s="51"/>
      <c r="X33" s="51"/>
      <c r="Y33" s="51"/>
      <c r="Z33" s="51"/>
      <c r="AA33" s="51"/>
      <c r="AB33" s="51"/>
      <c r="AC33" s="51"/>
      <c r="AD33" s="51"/>
      <c r="AE33" s="51"/>
      <c r="AF33" s="51"/>
      <c r="AG33" s="51"/>
      <c r="AH33" s="51"/>
      <c r="AI33" s="51"/>
      <c r="AJ33" s="51"/>
      <c r="AK33" s="51"/>
      <c r="AL33" s="51"/>
      <c r="AM33" s="51"/>
    </row>
    <row r="34" spans="1:39" x14ac:dyDescent="0.25">
      <c r="A34" s="64"/>
      <c r="B34" s="53"/>
      <c r="C34" s="53"/>
      <c r="D34" s="53"/>
      <c r="E34" s="71" t="s">
        <v>84</v>
      </c>
      <c r="F34" s="69" t="s">
        <v>83</v>
      </c>
      <c r="G34" s="69">
        <f>G31</f>
        <v>60</v>
      </c>
      <c r="H34" s="69" t="s">
        <v>85</v>
      </c>
      <c r="I34" s="70">
        <f>I31/I32</f>
        <v>0.58333333333333326</v>
      </c>
      <c r="J34" s="68"/>
      <c r="K34" s="53"/>
      <c r="L34" s="53"/>
      <c r="M34" s="53"/>
      <c r="N34" s="53"/>
      <c r="O34" s="53"/>
      <c r="P34" s="53"/>
      <c r="Q34" s="53"/>
      <c r="R34" s="51"/>
      <c r="S34" s="51"/>
      <c r="T34" s="51"/>
      <c r="U34" s="51"/>
      <c r="V34" s="51"/>
      <c r="W34" s="51"/>
      <c r="X34" s="51"/>
      <c r="Y34" s="51"/>
      <c r="Z34" s="51"/>
      <c r="AA34" s="51"/>
      <c r="AB34" s="51"/>
      <c r="AC34" s="51"/>
      <c r="AD34" s="51"/>
      <c r="AE34" s="51"/>
      <c r="AF34" s="51"/>
      <c r="AG34" s="51"/>
      <c r="AH34" s="51"/>
      <c r="AI34" s="51"/>
      <c r="AJ34" s="51"/>
      <c r="AK34" s="51"/>
      <c r="AL34" s="51"/>
      <c r="AM34" s="51"/>
    </row>
    <row r="35" spans="1:39" x14ac:dyDescent="0.25">
      <c r="A35" s="64"/>
      <c r="B35" s="53"/>
      <c r="C35" s="53"/>
      <c r="D35" s="53"/>
      <c r="E35" s="71"/>
      <c r="F35" s="69"/>
      <c r="G35" s="69"/>
      <c r="H35" s="69"/>
      <c r="I35" s="69"/>
      <c r="J35" s="68"/>
      <c r="K35" s="53"/>
      <c r="L35" s="53"/>
      <c r="M35" s="53"/>
      <c r="N35" s="53"/>
      <c r="O35" s="53"/>
      <c r="P35" s="53"/>
      <c r="Q35" s="53"/>
      <c r="R35" s="51"/>
      <c r="S35" s="51"/>
      <c r="T35" s="51"/>
      <c r="U35" s="51"/>
      <c r="V35" s="51"/>
      <c r="W35" s="51"/>
      <c r="X35" s="51"/>
      <c r="Y35" s="51"/>
      <c r="Z35" s="51"/>
      <c r="AA35" s="51"/>
      <c r="AB35" s="51"/>
      <c r="AC35" s="51"/>
      <c r="AD35" s="51"/>
      <c r="AE35" s="51"/>
      <c r="AF35" s="51"/>
      <c r="AG35" s="51"/>
      <c r="AH35" s="51"/>
      <c r="AI35" s="51"/>
      <c r="AJ35" s="51"/>
      <c r="AK35" s="51"/>
      <c r="AL35" s="51"/>
      <c r="AM35" s="51"/>
    </row>
    <row r="36" spans="1:39" x14ac:dyDescent="0.25">
      <c r="A36" s="64"/>
      <c r="B36" s="53"/>
      <c r="C36" s="53"/>
      <c r="D36" s="53"/>
      <c r="E36" s="71" t="s">
        <v>84</v>
      </c>
      <c r="F36" s="69" t="s">
        <v>83</v>
      </c>
      <c r="G36" s="70">
        <f>G34*I34</f>
        <v>34.999999999999993</v>
      </c>
      <c r="H36" s="69"/>
      <c r="I36" s="69"/>
      <c r="J36" s="68"/>
      <c r="K36" s="53"/>
      <c r="L36" s="53"/>
      <c r="M36" s="53"/>
      <c r="N36" s="53"/>
      <c r="O36" s="53"/>
      <c r="P36" s="53"/>
      <c r="Q36" s="53"/>
      <c r="R36" s="51"/>
      <c r="S36" s="51"/>
      <c r="T36" s="51"/>
      <c r="U36" s="51"/>
      <c r="V36" s="51"/>
      <c r="W36" s="51"/>
      <c r="X36" s="51"/>
      <c r="Y36" s="51"/>
      <c r="Z36" s="51"/>
      <c r="AA36" s="51"/>
      <c r="AB36" s="51"/>
      <c r="AC36" s="51"/>
      <c r="AD36" s="51"/>
      <c r="AE36" s="51"/>
      <c r="AF36" s="51"/>
      <c r="AG36" s="51"/>
      <c r="AH36" s="51"/>
      <c r="AI36" s="51"/>
      <c r="AJ36" s="51"/>
      <c r="AK36" s="51"/>
      <c r="AL36" s="51"/>
      <c r="AM36" s="51"/>
    </row>
    <row r="37" spans="1:39" x14ac:dyDescent="0.25">
      <c r="A37" s="64"/>
      <c r="B37" s="53"/>
      <c r="C37" s="53"/>
      <c r="D37" s="53"/>
      <c r="E37" s="67"/>
      <c r="F37" s="66"/>
      <c r="G37" s="66"/>
      <c r="H37" s="66"/>
      <c r="I37" s="66"/>
      <c r="J37" s="65"/>
      <c r="K37" s="53"/>
      <c r="L37" s="53"/>
      <c r="M37" s="53"/>
      <c r="N37" s="53"/>
      <c r="O37" s="53"/>
      <c r="P37" s="53"/>
      <c r="Q37" s="53"/>
      <c r="R37" s="51"/>
      <c r="S37" s="51"/>
      <c r="T37" s="51"/>
      <c r="U37" s="51"/>
      <c r="V37" s="51"/>
      <c r="W37" s="51"/>
      <c r="X37" s="51"/>
      <c r="Y37" s="51"/>
      <c r="Z37" s="51"/>
      <c r="AA37" s="51"/>
      <c r="AB37" s="51"/>
      <c r="AC37" s="51"/>
      <c r="AD37" s="51"/>
      <c r="AE37" s="51"/>
      <c r="AF37" s="51"/>
      <c r="AG37" s="51"/>
      <c r="AH37" s="51"/>
      <c r="AI37" s="51"/>
      <c r="AJ37" s="51"/>
      <c r="AK37" s="51"/>
      <c r="AL37" s="51"/>
      <c r="AM37" s="51"/>
    </row>
    <row r="38" spans="1:39" x14ac:dyDescent="0.25">
      <c r="A38" s="64"/>
      <c r="B38" s="53"/>
      <c r="C38" s="53"/>
      <c r="D38" s="53"/>
      <c r="E38" s="53"/>
      <c r="F38" s="53"/>
      <c r="G38" s="53"/>
      <c r="H38" s="53"/>
      <c r="I38" s="53"/>
      <c r="J38" s="53"/>
      <c r="K38" s="53"/>
      <c r="L38" s="53"/>
      <c r="M38" s="53"/>
      <c r="N38" s="53"/>
      <c r="O38" s="53"/>
      <c r="P38" s="53"/>
      <c r="Q38" s="53"/>
      <c r="R38" s="51"/>
      <c r="S38" s="51"/>
      <c r="T38" s="51"/>
      <c r="U38" s="51"/>
      <c r="V38" s="51"/>
      <c r="W38" s="51"/>
      <c r="X38" s="51"/>
      <c r="Y38" s="51"/>
      <c r="Z38" s="51"/>
      <c r="AA38" s="51"/>
      <c r="AB38" s="51"/>
      <c r="AC38" s="51"/>
      <c r="AD38" s="51"/>
      <c r="AE38" s="51"/>
      <c r="AF38" s="51"/>
      <c r="AG38" s="51"/>
      <c r="AH38" s="51"/>
      <c r="AI38" s="51"/>
      <c r="AJ38" s="51"/>
      <c r="AK38" s="51"/>
      <c r="AL38" s="51"/>
      <c r="AM38" s="51"/>
    </row>
    <row r="39" spans="1:39" ht="15.75" thickBot="1" x14ac:dyDescent="0.3">
      <c r="A39" s="63"/>
      <c r="B39" s="62"/>
      <c r="C39" s="62"/>
      <c r="D39" s="62"/>
      <c r="E39" s="62"/>
      <c r="F39" s="62"/>
      <c r="G39" s="62"/>
      <c r="H39" s="62"/>
      <c r="I39" s="62"/>
      <c r="J39" s="62"/>
      <c r="K39" s="62"/>
      <c r="L39" s="62"/>
      <c r="M39" s="62"/>
      <c r="N39" s="53"/>
      <c r="O39" s="53"/>
      <c r="P39" s="53"/>
      <c r="Q39" s="53"/>
      <c r="R39" s="51"/>
      <c r="S39" s="51"/>
      <c r="T39" s="51"/>
      <c r="U39" s="51"/>
      <c r="V39" s="51"/>
      <c r="W39" s="51"/>
      <c r="X39" s="51"/>
      <c r="Y39" s="51"/>
      <c r="Z39" s="51"/>
      <c r="AA39" s="51"/>
      <c r="AB39" s="51"/>
      <c r="AC39" s="51"/>
      <c r="AD39" s="51"/>
      <c r="AE39" s="51"/>
      <c r="AF39" s="51"/>
      <c r="AG39" s="51"/>
      <c r="AH39" s="51"/>
      <c r="AI39" s="51"/>
      <c r="AJ39" s="51"/>
      <c r="AK39" s="51"/>
      <c r="AL39" s="51"/>
      <c r="AM39" s="51"/>
    </row>
    <row r="40" spans="1:39" s="51" customFormat="1" x14ac:dyDescent="0.25">
      <c r="N40" s="53"/>
      <c r="O40" s="53"/>
      <c r="P40" s="53"/>
      <c r="Q40" s="53"/>
    </row>
    <row r="41" spans="1:39" s="51" customFormat="1" x14ac:dyDescent="0.25">
      <c r="A41" s="182" t="s">
        <v>82</v>
      </c>
      <c r="B41" s="182"/>
      <c r="C41" s="182"/>
      <c r="D41" s="182"/>
      <c r="E41" s="182"/>
      <c r="F41" s="182"/>
      <c r="G41" s="182"/>
      <c r="H41" s="182"/>
      <c r="I41" s="182"/>
      <c r="J41" s="61"/>
      <c r="K41" s="61"/>
      <c r="L41" s="61"/>
      <c r="M41" s="61"/>
      <c r="N41" s="53"/>
      <c r="O41" s="53"/>
      <c r="P41" s="53"/>
      <c r="Q41" s="53"/>
    </row>
    <row r="42" spans="1:39" s="56" customFormat="1" ht="29.25" customHeight="1" x14ac:dyDescent="0.25">
      <c r="A42" s="179" t="s">
        <v>81</v>
      </c>
      <c r="B42" s="180"/>
      <c r="C42" s="181"/>
      <c r="D42" s="60" t="str">
        <f>D4</f>
        <v xml:space="preserve">AVIAREPS </v>
      </c>
      <c r="E42" s="59" t="s">
        <v>80</v>
      </c>
      <c r="F42" s="59" t="s">
        <v>79</v>
      </c>
      <c r="G42" s="59" t="s">
        <v>78</v>
      </c>
      <c r="H42" s="59" t="s">
        <v>77</v>
      </c>
      <c r="I42" s="59" t="s">
        <v>76</v>
      </c>
      <c r="J42" s="57"/>
      <c r="K42" s="58"/>
      <c r="L42" s="57"/>
      <c r="M42" s="58"/>
      <c r="N42" s="57"/>
      <c r="O42" s="58"/>
      <c r="P42" s="57"/>
      <c r="Q42" s="57"/>
    </row>
    <row r="43" spans="1:39" s="51" customFormat="1" ht="45" customHeight="1" x14ac:dyDescent="0.25">
      <c r="A43" s="112" t="s">
        <v>74</v>
      </c>
      <c r="B43" s="112"/>
      <c r="C43" s="112"/>
      <c r="D43" s="55"/>
      <c r="E43" s="54"/>
      <c r="F43" s="54"/>
      <c r="G43" s="54"/>
      <c r="H43" s="54"/>
      <c r="I43" s="54"/>
      <c r="J43" s="53"/>
      <c r="K43" s="52"/>
      <c r="L43" s="53"/>
      <c r="M43" s="52"/>
      <c r="N43" s="53"/>
      <c r="O43" s="52"/>
    </row>
    <row r="44" spans="1:39" s="51" customFormat="1" x14ac:dyDescent="0.25"/>
    <row r="45" spans="1:39" s="51" customFormat="1" x14ac:dyDescent="0.25"/>
    <row r="46" spans="1:39" s="51" customFormat="1" x14ac:dyDescent="0.25"/>
    <row r="47" spans="1:39" s="51" customFormat="1" x14ac:dyDescent="0.25"/>
    <row r="48" spans="1:39" s="51" customFormat="1" x14ac:dyDescent="0.25"/>
    <row r="49" s="51" customFormat="1" x14ac:dyDescent="0.25"/>
    <row r="50" s="51" customFormat="1" x14ac:dyDescent="0.25"/>
    <row r="51" s="51" customFormat="1" x14ac:dyDescent="0.25"/>
    <row r="52" s="51" customFormat="1" x14ac:dyDescent="0.25"/>
    <row r="53" s="51" customFormat="1" x14ac:dyDescent="0.25"/>
    <row r="54" s="51" customFormat="1" x14ac:dyDescent="0.25"/>
    <row r="55" s="51" customFormat="1" x14ac:dyDescent="0.25"/>
    <row r="56" s="51" customFormat="1" x14ac:dyDescent="0.25"/>
    <row r="57" s="51" customFormat="1" x14ac:dyDescent="0.25"/>
    <row r="58" s="51" customFormat="1" x14ac:dyDescent="0.25"/>
    <row r="59" s="51" customFormat="1" x14ac:dyDescent="0.25"/>
    <row r="60" s="51" customFormat="1" x14ac:dyDescent="0.25"/>
    <row r="61" s="51" customFormat="1" x14ac:dyDescent="0.25"/>
    <row r="62" s="51" customFormat="1" x14ac:dyDescent="0.25"/>
    <row r="63" s="51" customFormat="1" x14ac:dyDescent="0.25"/>
    <row r="64" s="51" customFormat="1" x14ac:dyDescent="0.25"/>
    <row r="65" s="51" customFormat="1" x14ac:dyDescent="0.25"/>
    <row r="66" s="51" customFormat="1" x14ac:dyDescent="0.25"/>
    <row r="67" s="51" customFormat="1" x14ac:dyDescent="0.25"/>
    <row r="68" s="51" customFormat="1" x14ac:dyDescent="0.25"/>
    <row r="69" s="51" customFormat="1" x14ac:dyDescent="0.25"/>
    <row r="70" s="51" customFormat="1" x14ac:dyDescent="0.25"/>
    <row r="71" s="51" customFormat="1" x14ac:dyDescent="0.25"/>
    <row r="72" s="51" customFormat="1" x14ac:dyDescent="0.25"/>
    <row r="73" s="51" customFormat="1" x14ac:dyDescent="0.25"/>
    <row r="74" s="51" customFormat="1" x14ac:dyDescent="0.25"/>
    <row r="75" s="51" customFormat="1" x14ac:dyDescent="0.25"/>
    <row r="76" s="51" customFormat="1" x14ac:dyDescent="0.25"/>
    <row r="77" s="51" customFormat="1" x14ac:dyDescent="0.25"/>
    <row r="78" s="51" customFormat="1" x14ac:dyDescent="0.25"/>
    <row r="79" s="51" customFormat="1" x14ac:dyDescent="0.25"/>
    <row r="80" s="51" customFormat="1" x14ac:dyDescent="0.25"/>
    <row r="81" s="51" customFormat="1" x14ac:dyDescent="0.25"/>
    <row r="82" s="51" customFormat="1" x14ac:dyDescent="0.25"/>
    <row r="83" s="51" customFormat="1" x14ac:dyDescent="0.25"/>
    <row r="84" s="51" customFormat="1" x14ac:dyDescent="0.25"/>
    <row r="85" s="51" customFormat="1" x14ac:dyDescent="0.25"/>
    <row r="86" s="51" customFormat="1" x14ac:dyDescent="0.25"/>
    <row r="87" s="51" customFormat="1" x14ac:dyDescent="0.25"/>
    <row r="88" s="51" customFormat="1" x14ac:dyDescent="0.25"/>
    <row r="89" s="51" customFormat="1" x14ac:dyDescent="0.25"/>
    <row r="90" s="51" customFormat="1" x14ac:dyDescent="0.25"/>
    <row r="91" s="51" customFormat="1" x14ac:dyDescent="0.25"/>
    <row r="92" s="51" customFormat="1" x14ac:dyDescent="0.25"/>
    <row r="93" s="51" customFormat="1" x14ac:dyDescent="0.25"/>
    <row r="94" s="51" customFormat="1" x14ac:dyDescent="0.25"/>
    <row r="95" s="51" customFormat="1" x14ac:dyDescent="0.25"/>
    <row r="96" s="51" customFormat="1" x14ac:dyDescent="0.25"/>
    <row r="97" s="51" customFormat="1" x14ac:dyDescent="0.25"/>
    <row r="98" s="51" customFormat="1" x14ac:dyDescent="0.25"/>
    <row r="99" s="51" customFormat="1" x14ac:dyDescent="0.25"/>
    <row r="100" s="51" customFormat="1" x14ac:dyDescent="0.25"/>
    <row r="101" s="51" customFormat="1" x14ac:dyDescent="0.25"/>
    <row r="102" s="51" customFormat="1" x14ac:dyDescent="0.25"/>
    <row r="103" s="51" customFormat="1" x14ac:dyDescent="0.25"/>
    <row r="104" s="51" customFormat="1" x14ac:dyDescent="0.25"/>
    <row r="105" s="51" customFormat="1" x14ac:dyDescent="0.25"/>
    <row r="106" s="51" customFormat="1" x14ac:dyDescent="0.25"/>
    <row r="107" s="51" customFormat="1" x14ac:dyDescent="0.25"/>
    <row r="108" s="51" customFormat="1" x14ac:dyDescent="0.25"/>
    <row r="109" s="51" customFormat="1" x14ac:dyDescent="0.25"/>
    <row r="110" s="51" customFormat="1" x14ac:dyDescent="0.25"/>
    <row r="111" s="51" customFormat="1" x14ac:dyDescent="0.25"/>
    <row r="112" s="51" customFormat="1" x14ac:dyDescent="0.25"/>
    <row r="113" s="51" customFormat="1" x14ac:dyDescent="0.25"/>
    <row r="114" s="51" customFormat="1" x14ac:dyDescent="0.25"/>
    <row r="115" s="51" customFormat="1" x14ac:dyDescent="0.25"/>
    <row r="116" s="51" customFormat="1" x14ac:dyDescent="0.25"/>
    <row r="117" s="51" customFormat="1" x14ac:dyDescent="0.25"/>
    <row r="118" s="51" customFormat="1" x14ac:dyDescent="0.25"/>
    <row r="119" s="51" customFormat="1" x14ac:dyDescent="0.25"/>
    <row r="120" s="51" customFormat="1" x14ac:dyDescent="0.25"/>
    <row r="121" s="51" customFormat="1" x14ac:dyDescent="0.25"/>
    <row r="122" s="51" customFormat="1" x14ac:dyDescent="0.25"/>
    <row r="123" s="51" customFormat="1" x14ac:dyDescent="0.25"/>
    <row r="124" s="51" customFormat="1" x14ac:dyDescent="0.25"/>
    <row r="125" s="51" customFormat="1" x14ac:dyDescent="0.25"/>
    <row r="126" s="51" customFormat="1" x14ac:dyDescent="0.25"/>
    <row r="127" s="51" customFormat="1" x14ac:dyDescent="0.25"/>
    <row r="128" s="51" customFormat="1" x14ac:dyDescent="0.25"/>
    <row r="129" s="51" customFormat="1" x14ac:dyDescent="0.25"/>
    <row r="130" s="51" customFormat="1" x14ac:dyDescent="0.25"/>
    <row r="131" s="51" customFormat="1" x14ac:dyDescent="0.25"/>
    <row r="132" s="51" customFormat="1" x14ac:dyDescent="0.25"/>
    <row r="133" s="51" customFormat="1" x14ac:dyDescent="0.25"/>
    <row r="134" s="51" customFormat="1" x14ac:dyDescent="0.25"/>
    <row r="135" s="51" customFormat="1" x14ac:dyDescent="0.25"/>
    <row r="136" s="51" customFormat="1" x14ac:dyDescent="0.25"/>
    <row r="137" s="51" customFormat="1" x14ac:dyDescent="0.25"/>
    <row r="138" s="51" customFormat="1" x14ac:dyDescent="0.25"/>
    <row r="139" s="51" customFormat="1" x14ac:dyDescent="0.25"/>
    <row r="140" s="51" customFormat="1" x14ac:dyDescent="0.25"/>
    <row r="141" s="51" customFormat="1" x14ac:dyDescent="0.25"/>
    <row r="142" s="51" customFormat="1" x14ac:dyDescent="0.25"/>
    <row r="143" s="51" customFormat="1" x14ac:dyDescent="0.25"/>
    <row r="144" s="51" customFormat="1" x14ac:dyDescent="0.25"/>
    <row r="145" s="51" customFormat="1" x14ac:dyDescent="0.25"/>
    <row r="146" s="51" customFormat="1" x14ac:dyDescent="0.25"/>
    <row r="147" s="51" customFormat="1" x14ac:dyDescent="0.25"/>
    <row r="148" s="51" customFormat="1" x14ac:dyDescent="0.25"/>
    <row r="149" s="51" customFormat="1" x14ac:dyDescent="0.25"/>
    <row r="150" s="51" customFormat="1" x14ac:dyDescent="0.25"/>
    <row r="151" s="51" customFormat="1" x14ac:dyDescent="0.25"/>
    <row r="152" s="51" customFormat="1" x14ac:dyDescent="0.25"/>
    <row r="153" s="51" customFormat="1" x14ac:dyDescent="0.25"/>
    <row r="154" s="51" customFormat="1" x14ac:dyDescent="0.25"/>
    <row r="155" s="51" customFormat="1" x14ac:dyDescent="0.25"/>
    <row r="156" s="51" customFormat="1" x14ac:dyDescent="0.25"/>
    <row r="157" s="51" customFormat="1" x14ac:dyDescent="0.25"/>
    <row r="158" s="51" customFormat="1" x14ac:dyDescent="0.25"/>
    <row r="159" s="51" customFormat="1" x14ac:dyDescent="0.25"/>
    <row r="160" s="51" customFormat="1" x14ac:dyDescent="0.25"/>
    <row r="161" s="51" customFormat="1" x14ac:dyDescent="0.25"/>
    <row r="162" s="51" customFormat="1" x14ac:dyDescent="0.25"/>
    <row r="163" s="51" customFormat="1" x14ac:dyDescent="0.25"/>
    <row r="164" s="51" customFormat="1" x14ac:dyDescent="0.25"/>
    <row r="165" s="51" customFormat="1" x14ac:dyDescent="0.25"/>
    <row r="166" s="51" customFormat="1" x14ac:dyDescent="0.25"/>
    <row r="167" s="51" customFormat="1" x14ac:dyDescent="0.25"/>
    <row r="168" s="51" customFormat="1" x14ac:dyDescent="0.25"/>
    <row r="169" s="51" customFormat="1" x14ac:dyDescent="0.25"/>
    <row r="170" s="51" customFormat="1" x14ac:dyDescent="0.25"/>
    <row r="171" s="51" customFormat="1" x14ac:dyDescent="0.25"/>
    <row r="172" s="51" customFormat="1" x14ac:dyDescent="0.25"/>
    <row r="173" s="51" customFormat="1" x14ac:dyDescent="0.25"/>
    <row r="174" s="51" customFormat="1" x14ac:dyDescent="0.25"/>
    <row r="175" s="51" customFormat="1" x14ac:dyDescent="0.25"/>
    <row r="176" s="51" customFormat="1" x14ac:dyDescent="0.25"/>
    <row r="177" s="51" customFormat="1" x14ac:dyDescent="0.25"/>
    <row r="178" s="51" customFormat="1" x14ac:dyDescent="0.25"/>
    <row r="179" s="51" customFormat="1" x14ac:dyDescent="0.25"/>
    <row r="180" s="51" customFormat="1" x14ac:dyDescent="0.25"/>
    <row r="181" s="51" customFormat="1" x14ac:dyDescent="0.25"/>
    <row r="182" s="51" customFormat="1" x14ac:dyDescent="0.25"/>
    <row r="183" s="51" customFormat="1" x14ac:dyDescent="0.25"/>
    <row r="184" s="51" customFormat="1" x14ac:dyDescent="0.25"/>
    <row r="185" s="51" customFormat="1" x14ac:dyDescent="0.25"/>
    <row r="186" s="51" customFormat="1" x14ac:dyDescent="0.25"/>
    <row r="187" s="51" customFormat="1" x14ac:dyDescent="0.25"/>
    <row r="188" s="51" customFormat="1" x14ac:dyDescent="0.25"/>
    <row r="189" s="51" customFormat="1" x14ac:dyDescent="0.25"/>
    <row r="190" s="51" customFormat="1" x14ac:dyDescent="0.25"/>
    <row r="191" s="51" customFormat="1" x14ac:dyDescent="0.25"/>
    <row r="192" s="51" customFormat="1" x14ac:dyDescent="0.25"/>
    <row r="193" s="51" customFormat="1" x14ac:dyDescent="0.25"/>
    <row r="194" s="51" customFormat="1" x14ac:dyDescent="0.25"/>
    <row r="195" s="51" customFormat="1" x14ac:dyDescent="0.25"/>
    <row r="196" s="51" customFormat="1" x14ac:dyDescent="0.25"/>
    <row r="197" s="51" customFormat="1" x14ac:dyDescent="0.25"/>
    <row r="198" s="51" customFormat="1" x14ac:dyDescent="0.25"/>
    <row r="199" s="51" customFormat="1" x14ac:dyDescent="0.25"/>
    <row r="200" s="51" customFormat="1" x14ac:dyDescent="0.25"/>
    <row r="201" s="51" customFormat="1" x14ac:dyDescent="0.25"/>
    <row r="202" s="51" customFormat="1" x14ac:dyDescent="0.25"/>
    <row r="203" s="51" customFormat="1" x14ac:dyDescent="0.25"/>
    <row r="204" s="51" customFormat="1" x14ac:dyDescent="0.25"/>
    <row r="205" s="51" customFormat="1" x14ac:dyDescent="0.25"/>
    <row r="206" s="51" customFormat="1" x14ac:dyDescent="0.25"/>
    <row r="207" s="51" customFormat="1" x14ac:dyDescent="0.25"/>
    <row r="208" s="51" customFormat="1" x14ac:dyDescent="0.25"/>
    <row r="209" s="51" customFormat="1" x14ac:dyDescent="0.25"/>
    <row r="210" s="51" customFormat="1" x14ac:dyDescent="0.25"/>
    <row r="211" s="51" customFormat="1" x14ac:dyDescent="0.25"/>
    <row r="212" s="51" customFormat="1" x14ac:dyDescent="0.25"/>
    <row r="213" s="51" customFormat="1" x14ac:dyDescent="0.25"/>
    <row r="214" s="51" customFormat="1" x14ac:dyDescent="0.25"/>
    <row r="215" s="51" customFormat="1" x14ac:dyDescent="0.25"/>
    <row r="216" s="51" customFormat="1" x14ac:dyDescent="0.25"/>
    <row r="217" s="51" customFormat="1" x14ac:dyDescent="0.25"/>
    <row r="218" s="51" customFormat="1" x14ac:dyDescent="0.25"/>
    <row r="219" s="51" customFormat="1" x14ac:dyDescent="0.25"/>
    <row r="220" s="51" customFormat="1" x14ac:dyDescent="0.25"/>
    <row r="221" s="51" customFormat="1" x14ac:dyDescent="0.25"/>
    <row r="222" s="51" customFormat="1" x14ac:dyDescent="0.25"/>
    <row r="223" s="51" customFormat="1" x14ac:dyDescent="0.25"/>
    <row r="224" s="51" customFormat="1" x14ac:dyDescent="0.25"/>
    <row r="225" s="51" customFormat="1" x14ac:dyDescent="0.25"/>
    <row r="226" s="51" customFormat="1" x14ac:dyDescent="0.25"/>
    <row r="227" s="51" customFormat="1" x14ac:dyDescent="0.25"/>
    <row r="228" s="51" customFormat="1" x14ac:dyDescent="0.25"/>
    <row r="229" s="51" customFormat="1" x14ac:dyDescent="0.25"/>
    <row r="230" s="51" customFormat="1" x14ac:dyDescent="0.25"/>
    <row r="231" s="51" customFormat="1" x14ac:dyDescent="0.25"/>
    <row r="232" s="51" customFormat="1" x14ac:dyDescent="0.25"/>
    <row r="233" s="51" customFormat="1" x14ac:dyDescent="0.25"/>
    <row r="234" s="51" customFormat="1" x14ac:dyDescent="0.25"/>
    <row r="235" s="51" customFormat="1" x14ac:dyDescent="0.25"/>
    <row r="236" s="51" customFormat="1" x14ac:dyDescent="0.25"/>
    <row r="237" s="51" customFormat="1" x14ac:dyDescent="0.25"/>
    <row r="238" s="51" customFormat="1" x14ac:dyDescent="0.25"/>
    <row r="239" s="51" customFormat="1" x14ac:dyDescent="0.25"/>
    <row r="240" s="51" customFormat="1" x14ac:dyDescent="0.25"/>
    <row r="241" s="51" customFormat="1" x14ac:dyDescent="0.25"/>
    <row r="242" s="51" customFormat="1" x14ac:dyDescent="0.25"/>
    <row r="243" s="51" customFormat="1" x14ac:dyDescent="0.25"/>
    <row r="244" s="51" customFormat="1" x14ac:dyDescent="0.25"/>
    <row r="245" s="51" customFormat="1" x14ac:dyDescent="0.25"/>
    <row r="246" s="51" customFormat="1" x14ac:dyDescent="0.25"/>
    <row r="247" s="51" customFormat="1" x14ac:dyDescent="0.25"/>
    <row r="248" s="51" customFormat="1" x14ac:dyDescent="0.25"/>
    <row r="249" s="51" customFormat="1" x14ac:dyDescent="0.25"/>
    <row r="250" s="51" customFormat="1" x14ac:dyDescent="0.25"/>
    <row r="251" s="51" customFormat="1" x14ac:dyDescent="0.25"/>
    <row r="252" s="51" customFormat="1" x14ac:dyDescent="0.25"/>
    <row r="253" s="51" customFormat="1" x14ac:dyDescent="0.25"/>
    <row r="254" s="51" customFormat="1" x14ac:dyDescent="0.25"/>
    <row r="255" s="51" customFormat="1" x14ac:dyDescent="0.25"/>
    <row r="256" s="51" customFormat="1" x14ac:dyDescent="0.25"/>
    <row r="257" s="51" customFormat="1" x14ac:dyDescent="0.25"/>
    <row r="258" s="51" customFormat="1" x14ac:dyDescent="0.25"/>
    <row r="259" s="51" customFormat="1" x14ac:dyDescent="0.25"/>
    <row r="260" s="51" customFormat="1" x14ac:dyDescent="0.25"/>
    <row r="261" s="51" customFormat="1" x14ac:dyDescent="0.25"/>
    <row r="262" s="51" customFormat="1" x14ac:dyDescent="0.25"/>
    <row r="263" s="51" customFormat="1" x14ac:dyDescent="0.25"/>
    <row r="264" s="51" customFormat="1" x14ac:dyDescent="0.25"/>
  </sheetData>
  <mergeCells count="10">
    <mergeCell ref="A43:C43"/>
    <mergeCell ref="I7:I8"/>
    <mergeCell ref="J7:J8"/>
    <mergeCell ref="B1:L2"/>
    <mergeCell ref="B4:C4"/>
    <mergeCell ref="D4:I4"/>
    <mergeCell ref="B5:C5"/>
    <mergeCell ref="D5:I5"/>
    <mergeCell ref="A42:C42"/>
    <mergeCell ref="A41:I41"/>
  </mergeCells>
  <pageMargins left="0.16" right="0.16" top="0.74803149606299213" bottom="0.74803149606299213" header="0.31496062992125984" footer="0.31496062992125984"/>
  <pageSetup paperSize="9" scale="13" orientation="landscape" horizontalDpi="200"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264"/>
  <sheetViews>
    <sheetView workbookViewId="0">
      <selection activeCell="D4" sqref="D4:I4"/>
    </sheetView>
  </sheetViews>
  <sheetFormatPr baseColWidth="10" defaultRowHeight="15" x14ac:dyDescent="0.25"/>
  <cols>
    <col min="1" max="1" width="11.42578125" style="50"/>
    <col min="2" max="2" width="13.140625" style="50" customWidth="1"/>
    <col min="3" max="3" width="13.140625" style="50" bestFit="1" customWidth="1"/>
    <col min="4" max="4" width="15.28515625" style="50" customWidth="1"/>
    <col min="5" max="5" width="17.28515625" style="50" customWidth="1"/>
    <col min="6" max="6" width="16.85546875" style="50" customWidth="1"/>
    <col min="7" max="7" width="14" style="50" customWidth="1"/>
    <col min="8" max="9" width="16.140625" style="50" customWidth="1"/>
    <col min="10" max="10" width="13" style="50" customWidth="1"/>
    <col min="11" max="255" width="11.42578125" style="50"/>
    <col min="256" max="256" width="13.140625" style="50" customWidth="1"/>
    <col min="257" max="257" width="13.140625" style="50" bestFit="1" customWidth="1"/>
    <col min="258" max="259" width="11.42578125" style="50"/>
    <col min="260" max="260" width="13.28515625" style="50" customWidth="1"/>
    <col min="261" max="262" width="11.42578125" style="50"/>
    <col min="263" max="263" width="13.28515625" style="50" customWidth="1"/>
    <col min="264" max="264" width="13" style="50" customWidth="1"/>
    <col min="265" max="511" width="11.42578125" style="50"/>
    <col min="512" max="512" width="13.140625" style="50" customWidth="1"/>
    <col min="513" max="513" width="13.140625" style="50" bestFit="1" customWidth="1"/>
    <col min="514" max="515" width="11.42578125" style="50"/>
    <col min="516" max="516" width="13.28515625" style="50" customWidth="1"/>
    <col min="517" max="518" width="11.42578125" style="50"/>
    <col min="519" max="519" width="13.28515625" style="50" customWidth="1"/>
    <col min="520" max="520" width="13" style="50" customWidth="1"/>
    <col min="521" max="767" width="11.42578125" style="50"/>
    <col min="768" max="768" width="13.140625" style="50" customWidth="1"/>
    <col min="769" max="769" width="13.140625" style="50" bestFit="1" customWidth="1"/>
    <col min="770" max="771" width="11.42578125" style="50"/>
    <col min="772" max="772" width="13.28515625" style="50" customWidth="1"/>
    <col min="773" max="774" width="11.42578125" style="50"/>
    <col min="775" max="775" width="13.28515625" style="50" customWidth="1"/>
    <col min="776" max="776" width="13" style="50" customWidth="1"/>
    <col min="777" max="1023" width="11.42578125" style="50"/>
    <col min="1024" max="1024" width="13.140625" style="50" customWidth="1"/>
    <col min="1025" max="1025" width="13.140625" style="50" bestFit="1" customWidth="1"/>
    <col min="1026" max="1027" width="11.42578125" style="50"/>
    <col min="1028" max="1028" width="13.28515625" style="50" customWidth="1"/>
    <col min="1029" max="1030" width="11.42578125" style="50"/>
    <col min="1031" max="1031" width="13.28515625" style="50" customWidth="1"/>
    <col min="1032" max="1032" width="13" style="50" customWidth="1"/>
    <col min="1033" max="1279" width="11.42578125" style="50"/>
    <col min="1280" max="1280" width="13.140625" style="50" customWidth="1"/>
    <col min="1281" max="1281" width="13.140625" style="50" bestFit="1" customWidth="1"/>
    <col min="1282" max="1283" width="11.42578125" style="50"/>
    <col min="1284" max="1284" width="13.28515625" style="50" customWidth="1"/>
    <col min="1285" max="1286" width="11.42578125" style="50"/>
    <col min="1287" max="1287" width="13.28515625" style="50" customWidth="1"/>
    <col min="1288" max="1288" width="13" style="50" customWidth="1"/>
    <col min="1289" max="1535" width="11.42578125" style="50"/>
    <col min="1536" max="1536" width="13.140625" style="50" customWidth="1"/>
    <col min="1537" max="1537" width="13.140625" style="50" bestFit="1" customWidth="1"/>
    <col min="1538" max="1539" width="11.42578125" style="50"/>
    <col min="1540" max="1540" width="13.28515625" style="50" customWidth="1"/>
    <col min="1541" max="1542" width="11.42578125" style="50"/>
    <col min="1543" max="1543" width="13.28515625" style="50" customWidth="1"/>
    <col min="1544" max="1544" width="13" style="50" customWidth="1"/>
    <col min="1545" max="1791" width="11.42578125" style="50"/>
    <col min="1792" max="1792" width="13.140625" style="50" customWidth="1"/>
    <col min="1793" max="1793" width="13.140625" style="50" bestFit="1" customWidth="1"/>
    <col min="1794" max="1795" width="11.42578125" style="50"/>
    <col min="1796" max="1796" width="13.28515625" style="50" customWidth="1"/>
    <col min="1797" max="1798" width="11.42578125" style="50"/>
    <col min="1799" max="1799" width="13.28515625" style="50" customWidth="1"/>
    <col min="1800" max="1800" width="13" style="50" customWidth="1"/>
    <col min="1801" max="2047" width="11.42578125" style="50"/>
    <col min="2048" max="2048" width="13.140625" style="50" customWidth="1"/>
    <col min="2049" max="2049" width="13.140625" style="50" bestFit="1" customWidth="1"/>
    <col min="2050" max="2051" width="11.42578125" style="50"/>
    <col min="2052" max="2052" width="13.28515625" style="50" customWidth="1"/>
    <col min="2053" max="2054" width="11.42578125" style="50"/>
    <col min="2055" max="2055" width="13.28515625" style="50" customWidth="1"/>
    <col min="2056" max="2056" width="13" style="50" customWidth="1"/>
    <col min="2057" max="2303" width="11.42578125" style="50"/>
    <col min="2304" max="2304" width="13.140625" style="50" customWidth="1"/>
    <col min="2305" max="2305" width="13.140625" style="50" bestFit="1" customWidth="1"/>
    <col min="2306" max="2307" width="11.42578125" style="50"/>
    <col min="2308" max="2308" width="13.28515625" style="50" customWidth="1"/>
    <col min="2309" max="2310" width="11.42578125" style="50"/>
    <col min="2311" max="2311" width="13.28515625" style="50" customWidth="1"/>
    <col min="2312" max="2312" width="13" style="50" customWidth="1"/>
    <col min="2313" max="2559" width="11.42578125" style="50"/>
    <col min="2560" max="2560" width="13.140625" style="50" customWidth="1"/>
    <col min="2561" max="2561" width="13.140625" style="50" bestFit="1" customWidth="1"/>
    <col min="2562" max="2563" width="11.42578125" style="50"/>
    <col min="2564" max="2564" width="13.28515625" style="50" customWidth="1"/>
    <col min="2565" max="2566" width="11.42578125" style="50"/>
    <col min="2567" max="2567" width="13.28515625" style="50" customWidth="1"/>
    <col min="2568" max="2568" width="13" style="50" customWidth="1"/>
    <col min="2569" max="2815" width="11.42578125" style="50"/>
    <col min="2816" max="2816" width="13.140625" style="50" customWidth="1"/>
    <col min="2817" max="2817" width="13.140625" style="50" bestFit="1" customWidth="1"/>
    <col min="2818" max="2819" width="11.42578125" style="50"/>
    <col min="2820" max="2820" width="13.28515625" style="50" customWidth="1"/>
    <col min="2821" max="2822" width="11.42578125" style="50"/>
    <col min="2823" max="2823" width="13.28515625" style="50" customWidth="1"/>
    <col min="2824" max="2824" width="13" style="50" customWidth="1"/>
    <col min="2825" max="3071" width="11.42578125" style="50"/>
    <col min="3072" max="3072" width="13.140625" style="50" customWidth="1"/>
    <col min="3073" max="3073" width="13.140625" style="50" bestFit="1" customWidth="1"/>
    <col min="3074" max="3075" width="11.42578125" style="50"/>
    <col min="3076" max="3076" width="13.28515625" style="50" customWidth="1"/>
    <col min="3077" max="3078" width="11.42578125" style="50"/>
    <col min="3079" max="3079" width="13.28515625" style="50" customWidth="1"/>
    <col min="3080" max="3080" width="13" style="50" customWidth="1"/>
    <col min="3081" max="3327" width="11.42578125" style="50"/>
    <col min="3328" max="3328" width="13.140625" style="50" customWidth="1"/>
    <col min="3329" max="3329" width="13.140625" style="50" bestFit="1" customWidth="1"/>
    <col min="3330" max="3331" width="11.42578125" style="50"/>
    <col min="3332" max="3332" width="13.28515625" style="50" customWidth="1"/>
    <col min="3333" max="3334" width="11.42578125" style="50"/>
    <col min="3335" max="3335" width="13.28515625" style="50" customWidth="1"/>
    <col min="3336" max="3336" width="13" style="50" customWidth="1"/>
    <col min="3337" max="3583" width="11.42578125" style="50"/>
    <col min="3584" max="3584" width="13.140625" style="50" customWidth="1"/>
    <col min="3585" max="3585" width="13.140625" style="50" bestFit="1" customWidth="1"/>
    <col min="3586" max="3587" width="11.42578125" style="50"/>
    <col min="3588" max="3588" width="13.28515625" style="50" customWidth="1"/>
    <col min="3589" max="3590" width="11.42578125" style="50"/>
    <col min="3591" max="3591" width="13.28515625" style="50" customWidth="1"/>
    <col min="3592" max="3592" width="13" style="50" customWidth="1"/>
    <col min="3593" max="3839" width="11.42578125" style="50"/>
    <col min="3840" max="3840" width="13.140625" style="50" customWidth="1"/>
    <col min="3841" max="3841" width="13.140625" style="50" bestFit="1" customWidth="1"/>
    <col min="3842" max="3843" width="11.42578125" style="50"/>
    <col min="3844" max="3844" width="13.28515625" style="50" customWidth="1"/>
    <col min="3845" max="3846" width="11.42578125" style="50"/>
    <col min="3847" max="3847" width="13.28515625" style="50" customWidth="1"/>
    <col min="3848" max="3848" width="13" style="50" customWidth="1"/>
    <col min="3849" max="4095" width="11.42578125" style="50"/>
    <col min="4096" max="4096" width="13.140625" style="50" customWidth="1"/>
    <col min="4097" max="4097" width="13.140625" style="50" bestFit="1" customWidth="1"/>
    <col min="4098" max="4099" width="11.42578125" style="50"/>
    <col min="4100" max="4100" width="13.28515625" style="50" customWidth="1"/>
    <col min="4101" max="4102" width="11.42578125" style="50"/>
    <col min="4103" max="4103" width="13.28515625" style="50" customWidth="1"/>
    <col min="4104" max="4104" width="13" style="50" customWidth="1"/>
    <col min="4105" max="4351" width="11.42578125" style="50"/>
    <col min="4352" max="4352" width="13.140625" style="50" customWidth="1"/>
    <col min="4353" max="4353" width="13.140625" style="50" bestFit="1" customWidth="1"/>
    <col min="4354" max="4355" width="11.42578125" style="50"/>
    <col min="4356" max="4356" width="13.28515625" style="50" customWidth="1"/>
    <col min="4357" max="4358" width="11.42578125" style="50"/>
    <col min="4359" max="4359" width="13.28515625" style="50" customWidth="1"/>
    <col min="4360" max="4360" width="13" style="50" customWidth="1"/>
    <col min="4361" max="4607" width="11.42578125" style="50"/>
    <col min="4608" max="4608" width="13.140625" style="50" customWidth="1"/>
    <col min="4609" max="4609" width="13.140625" style="50" bestFit="1" customWidth="1"/>
    <col min="4610" max="4611" width="11.42578125" style="50"/>
    <col min="4612" max="4612" width="13.28515625" style="50" customWidth="1"/>
    <col min="4613" max="4614" width="11.42578125" style="50"/>
    <col min="4615" max="4615" width="13.28515625" style="50" customWidth="1"/>
    <col min="4616" max="4616" width="13" style="50" customWidth="1"/>
    <col min="4617" max="4863" width="11.42578125" style="50"/>
    <col min="4864" max="4864" width="13.140625" style="50" customWidth="1"/>
    <col min="4865" max="4865" width="13.140625" style="50" bestFit="1" customWidth="1"/>
    <col min="4866" max="4867" width="11.42578125" style="50"/>
    <col min="4868" max="4868" width="13.28515625" style="50" customWidth="1"/>
    <col min="4869" max="4870" width="11.42578125" style="50"/>
    <col min="4871" max="4871" width="13.28515625" style="50" customWidth="1"/>
    <col min="4872" max="4872" width="13" style="50" customWidth="1"/>
    <col min="4873" max="5119" width="11.42578125" style="50"/>
    <col min="5120" max="5120" width="13.140625" style="50" customWidth="1"/>
    <col min="5121" max="5121" width="13.140625" style="50" bestFit="1" customWidth="1"/>
    <col min="5122" max="5123" width="11.42578125" style="50"/>
    <col min="5124" max="5124" width="13.28515625" style="50" customWidth="1"/>
    <col min="5125" max="5126" width="11.42578125" style="50"/>
    <col min="5127" max="5127" width="13.28515625" style="50" customWidth="1"/>
    <col min="5128" max="5128" width="13" style="50" customWidth="1"/>
    <col min="5129" max="5375" width="11.42578125" style="50"/>
    <col min="5376" max="5376" width="13.140625" style="50" customWidth="1"/>
    <col min="5377" max="5377" width="13.140625" style="50" bestFit="1" customWidth="1"/>
    <col min="5378" max="5379" width="11.42578125" style="50"/>
    <col min="5380" max="5380" width="13.28515625" style="50" customWidth="1"/>
    <col min="5381" max="5382" width="11.42578125" style="50"/>
    <col min="5383" max="5383" width="13.28515625" style="50" customWidth="1"/>
    <col min="5384" max="5384" width="13" style="50" customWidth="1"/>
    <col min="5385" max="5631" width="11.42578125" style="50"/>
    <col min="5632" max="5632" width="13.140625" style="50" customWidth="1"/>
    <col min="5633" max="5633" width="13.140625" style="50" bestFit="1" customWidth="1"/>
    <col min="5634" max="5635" width="11.42578125" style="50"/>
    <col min="5636" max="5636" width="13.28515625" style="50" customWidth="1"/>
    <col min="5637" max="5638" width="11.42578125" style="50"/>
    <col min="5639" max="5639" width="13.28515625" style="50" customWidth="1"/>
    <col min="5640" max="5640" width="13" style="50" customWidth="1"/>
    <col min="5641" max="5887" width="11.42578125" style="50"/>
    <col min="5888" max="5888" width="13.140625" style="50" customWidth="1"/>
    <col min="5889" max="5889" width="13.140625" style="50" bestFit="1" customWidth="1"/>
    <col min="5890" max="5891" width="11.42578125" style="50"/>
    <col min="5892" max="5892" width="13.28515625" style="50" customWidth="1"/>
    <col min="5893" max="5894" width="11.42578125" style="50"/>
    <col min="5895" max="5895" width="13.28515625" style="50" customWidth="1"/>
    <col min="5896" max="5896" width="13" style="50" customWidth="1"/>
    <col min="5897" max="6143" width="11.42578125" style="50"/>
    <col min="6144" max="6144" width="13.140625" style="50" customWidth="1"/>
    <col min="6145" max="6145" width="13.140625" style="50" bestFit="1" customWidth="1"/>
    <col min="6146" max="6147" width="11.42578125" style="50"/>
    <col min="6148" max="6148" width="13.28515625" style="50" customWidth="1"/>
    <col min="6149" max="6150" width="11.42578125" style="50"/>
    <col min="6151" max="6151" width="13.28515625" style="50" customWidth="1"/>
    <col min="6152" max="6152" width="13" style="50" customWidth="1"/>
    <col min="6153" max="6399" width="11.42578125" style="50"/>
    <col min="6400" max="6400" width="13.140625" style="50" customWidth="1"/>
    <col min="6401" max="6401" width="13.140625" style="50" bestFit="1" customWidth="1"/>
    <col min="6402" max="6403" width="11.42578125" style="50"/>
    <col min="6404" max="6404" width="13.28515625" style="50" customWidth="1"/>
    <col min="6405" max="6406" width="11.42578125" style="50"/>
    <col min="6407" max="6407" width="13.28515625" style="50" customWidth="1"/>
    <col min="6408" max="6408" width="13" style="50" customWidth="1"/>
    <col min="6409" max="6655" width="11.42578125" style="50"/>
    <col min="6656" max="6656" width="13.140625" style="50" customWidth="1"/>
    <col min="6657" max="6657" width="13.140625" style="50" bestFit="1" customWidth="1"/>
    <col min="6658" max="6659" width="11.42578125" style="50"/>
    <col min="6660" max="6660" width="13.28515625" style="50" customWidth="1"/>
    <col min="6661" max="6662" width="11.42578125" style="50"/>
    <col min="6663" max="6663" width="13.28515625" style="50" customWidth="1"/>
    <col min="6664" max="6664" width="13" style="50" customWidth="1"/>
    <col min="6665" max="6911" width="11.42578125" style="50"/>
    <col min="6912" max="6912" width="13.140625" style="50" customWidth="1"/>
    <col min="6913" max="6913" width="13.140625" style="50" bestFit="1" customWidth="1"/>
    <col min="6914" max="6915" width="11.42578125" style="50"/>
    <col min="6916" max="6916" width="13.28515625" style="50" customWidth="1"/>
    <col min="6917" max="6918" width="11.42578125" style="50"/>
    <col min="6919" max="6919" width="13.28515625" style="50" customWidth="1"/>
    <col min="6920" max="6920" width="13" style="50" customWidth="1"/>
    <col min="6921" max="7167" width="11.42578125" style="50"/>
    <col min="7168" max="7168" width="13.140625" style="50" customWidth="1"/>
    <col min="7169" max="7169" width="13.140625" style="50" bestFit="1" customWidth="1"/>
    <col min="7170" max="7171" width="11.42578125" style="50"/>
    <col min="7172" max="7172" width="13.28515625" style="50" customWidth="1"/>
    <col min="7173" max="7174" width="11.42578125" style="50"/>
    <col min="7175" max="7175" width="13.28515625" style="50" customWidth="1"/>
    <col min="7176" max="7176" width="13" style="50" customWidth="1"/>
    <col min="7177" max="7423" width="11.42578125" style="50"/>
    <col min="7424" max="7424" width="13.140625" style="50" customWidth="1"/>
    <col min="7425" max="7425" width="13.140625" style="50" bestFit="1" customWidth="1"/>
    <col min="7426" max="7427" width="11.42578125" style="50"/>
    <col min="7428" max="7428" width="13.28515625" style="50" customWidth="1"/>
    <col min="7429" max="7430" width="11.42578125" style="50"/>
    <col min="7431" max="7431" width="13.28515625" style="50" customWidth="1"/>
    <col min="7432" max="7432" width="13" style="50" customWidth="1"/>
    <col min="7433" max="7679" width="11.42578125" style="50"/>
    <col min="7680" max="7680" width="13.140625" style="50" customWidth="1"/>
    <col min="7681" max="7681" width="13.140625" style="50" bestFit="1" customWidth="1"/>
    <col min="7682" max="7683" width="11.42578125" style="50"/>
    <col min="7684" max="7684" width="13.28515625" style="50" customWidth="1"/>
    <col min="7685" max="7686" width="11.42578125" style="50"/>
    <col min="7687" max="7687" width="13.28515625" style="50" customWidth="1"/>
    <col min="7688" max="7688" width="13" style="50" customWidth="1"/>
    <col min="7689" max="7935" width="11.42578125" style="50"/>
    <col min="7936" max="7936" width="13.140625" style="50" customWidth="1"/>
    <col min="7937" max="7937" width="13.140625" style="50" bestFit="1" customWidth="1"/>
    <col min="7938" max="7939" width="11.42578125" style="50"/>
    <col min="7940" max="7940" width="13.28515625" style="50" customWidth="1"/>
    <col min="7941" max="7942" width="11.42578125" style="50"/>
    <col min="7943" max="7943" width="13.28515625" style="50" customWidth="1"/>
    <col min="7944" max="7944" width="13" style="50" customWidth="1"/>
    <col min="7945" max="8191" width="11.42578125" style="50"/>
    <col min="8192" max="8192" width="13.140625" style="50" customWidth="1"/>
    <col min="8193" max="8193" width="13.140625" style="50" bestFit="1" customWidth="1"/>
    <col min="8194" max="8195" width="11.42578125" style="50"/>
    <col min="8196" max="8196" width="13.28515625" style="50" customWidth="1"/>
    <col min="8197" max="8198" width="11.42578125" style="50"/>
    <col min="8199" max="8199" width="13.28515625" style="50" customWidth="1"/>
    <col min="8200" max="8200" width="13" style="50" customWidth="1"/>
    <col min="8201" max="8447" width="11.42578125" style="50"/>
    <col min="8448" max="8448" width="13.140625" style="50" customWidth="1"/>
    <col min="8449" max="8449" width="13.140625" style="50" bestFit="1" customWidth="1"/>
    <col min="8450" max="8451" width="11.42578125" style="50"/>
    <col min="8452" max="8452" width="13.28515625" style="50" customWidth="1"/>
    <col min="8453" max="8454" width="11.42578125" style="50"/>
    <col min="8455" max="8455" width="13.28515625" style="50" customWidth="1"/>
    <col min="8456" max="8456" width="13" style="50" customWidth="1"/>
    <col min="8457" max="8703" width="11.42578125" style="50"/>
    <col min="8704" max="8704" width="13.140625" style="50" customWidth="1"/>
    <col min="8705" max="8705" width="13.140625" style="50" bestFit="1" customWidth="1"/>
    <col min="8706" max="8707" width="11.42578125" style="50"/>
    <col min="8708" max="8708" width="13.28515625" style="50" customWidth="1"/>
    <col min="8709" max="8710" width="11.42578125" style="50"/>
    <col min="8711" max="8711" width="13.28515625" style="50" customWidth="1"/>
    <col min="8712" max="8712" width="13" style="50" customWidth="1"/>
    <col min="8713" max="8959" width="11.42578125" style="50"/>
    <col min="8960" max="8960" width="13.140625" style="50" customWidth="1"/>
    <col min="8961" max="8961" width="13.140625" style="50" bestFit="1" customWidth="1"/>
    <col min="8962" max="8963" width="11.42578125" style="50"/>
    <col min="8964" max="8964" width="13.28515625" style="50" customWidth="1"/>
    <col min="8965" max="8966" width="11.42578125" style="50"/>
    <col min="8967" max="8967" width="13.28515625" style="50" customWidth="1"/>
    <col min="8968" max="8968" width="13" style="50" customWidth="1"/>
    <col min="8969" max="9215" width="11.42578125" style="50"/>
    <col min="9216" max="9216" width="13.140625" style="50" customWidth="1"/>
    <col min="9217" max="9217" width="13.140625" style="50" bestFit="1" customWidth="1"/>
    <col min="9218" max="9219" width="11.42578125" style="50"/>
    <col min="9220" max="9220" width="13.28515625" style="50" customWidth="1"/>
    <col min="9221" max="9222" width="11.42578125" style="50"/>
    <col min="9223" max="9223" width="13.28515625" style="50" customWidth="1"/>
    <col min="9224" max="9224" width="13" style="50" customWidth="1"/>
    <col min="9225" max="9471" width="11.42578125" style="50"/>
    <col min="9472" max="9472" width="13.140625" style="50" customWidth="1"/>
    <col min="9473" max="9473" width="13.140625" style="50" bestFit="1" customWidth="1"/>
    <col min="9474" max="9475" width="11.42578125" style="50"/>
    <col min="9476" max="9476" width="13.28515625" style="50" customWidth="1"/>
    <col min="9477" max="9478" width="11.42578125" style="50"/>
    <col min="9479" max="9479" width="13.28515625" style="50" customWidth="1"/>
    <col min="9480" max="9480" width="13" style="50" customWidth="1"/>
    <col min="9481" max="9727" width="11.42578125" style="50"/>
    <col min="9728" max="9728" width="13.140625" style="50" customWidth="1"/>
    <col min="9729" max="9729" width="13.140625" style="50" bestFit="1" customWidth="1"/>
    <col min="9730" max="9731" width="11.42578125" style="50"/>
    <col min="9732" max="9732" width="13.28515625" style="50" customWidth="1"/>
    <col min="9733" max="9734" width="11.42578125" style="50"/>
    <col min="9735" max="9735" width="13.28515625" style="50" customWidth="1"/>
    <col min="9736" max="9736" width="13" style="50" customWidth="1"/>
    <col min="9737" max="9983" width="11.42578125" style="50"/>
    <col min="9984" max="9984" width="13.140625" style="50" customWidth="1"/>
    <col min="9985" max="9985" width="13.140625" style="50" bestFit="1" customWidth="1"/>
    <col min="9986" max="9987" width="11.42578125" style="50"/>
    <col min="9988" max="9988" width="13.28515625" style="50" customWidth="1"/>
    <col min="9989" max="9990" width="11.42578125" style="50"/>
    <col min="9991" max="9991" width="13.28515625" style="50" customWidth="1"/>
    <col min="9992" max="9992" width="13" style="50" customWidth="1"/>
    <col min="9993" max="10239" width="11.42578125" style="50"/>
    <col min="10240" max="10240" width="13.140625" style="50" customWidth="1"/>
    <col min="10241" max="10241" width="13.140625" style="50" bestFit="1" customWidth="1"/>
    <col min="10242" max="10243" width="11.42578125" style="50"/>
    <col min="10244" max="10244" width="13.28515625" style="50" customWidth="1"/>
    <col min="10245" max="10246" width="11.42578125" style="50"/>
    <col min="10247" max="10247" width="13.28515625" style="50" customWidth="1"/>
    <col min="10248" max="10248" width="13" style="50" customWidth="1"/>
    <col min="10249" max="10495" width="11.42578125" style="50"/>
    <col min="10496" max="10496" width="13.140625" style="50" customWidth="1"/>
    <col min="10497" max="10497" width="13.140625" style="50" bestFit="1" customWidth="1"/>
    <col min="10498" max="10499" width="11.42578125" style="50"/>
    <col min="10500" max="10500" width="13.28515625" style="50" customWidth="1"/>
    <col min="10501" max="10502" width="11.42578125" style="50"/>
    <col min="10503" max="10503" width="13.28515625" style="50" customWidth="1"/>
    <col min="10504" max="10504" width="13" style="50" customWidth="1"/>
    <col min="10505" max="10751" width="11.42578125" style="50"/>
    <col min="10752" max="10752" width="13.140625" style="50" customWidth="1"/>
    <col min="10753" max="10753" width="13.140625" style="50" bestFit="1" customWidth="1"/>
    <col min="10754" max="10755" width="11.42578125" style="50"/>
    <col min="10756" max="10756" width="13.28515625" style="50" customWidth="1"/>
    <col min="10757" max="10758" width="11.42578125" style="50"/>
    <col min="10759" max="10759" width="13.28515625" style="50" customWidth="1"/>
    <col min="10760" max="10760" width="13" style="50" customWidth="1"/>
    <col min="10761" max="11007" width="11.42578125" style="50"/>
    <col min="11008" max="11008" width="13.140625" style="50" customWidth="1"/>
    <col min="11009" max="11009" width="13.140625" style="50" bestFit="1" customWidth="1"/>
    <col min="11010" max="11011" width="11.42578125" style="50"/>
    <col min="11012" max="11012" width="13.28515625" style="50" customWidth="1"/>
    <col min="11013" max="11014" width="11.42578125" style="50"/>
    <col min="11015" max="11015" width="13.28515625" style="50" customWidth="1"/>
    <col min="11016" max="11016" width="13" style="50" customWidth="1"/>
    <col min="11017" max="11263" width="11.42578125" style="50"/>
    <col min="11264" max="11264" width="13.140625" style="50" customWidth="1"/>
    <col min="11265" max="11265" width="13.140625" style="50" bestFit="1" customWidth="1"/>
    <col min="11266" max="11267" width="11.42578125" style="50"/>
    <col min="11268" max="11268" width="13.28515625" style="50" customWidth="1"/>
    <col min="11269" max="11270" width="11.42578125" style="50"/>
    <col min="11271" max="11271" width="13.28515625" style="50" customWidth="1"/>
    <col min="11272" max="11272" width="13" style="50" customWidth="1"/>
    <col min="11273" max="11519" width="11.42578125" style="50"/>
    <col min="11520" max="11520" width="13.140625" style="50" customWidth="1"/>
    <col min="11521" max="11521" width="13.140625" style="50" bestFit="1" customWidth="1"/>
    <col min="11522" max="11523" width="11.42578125" style="50"/>
    <col min="11524" max="11524" width="13.28515625" style="50" customWidth="1"/>
    <col min="11525" max="11526" width="11.42578125" style="50"/>
    <col min="11527" max="11527" width="13.28515625" style="50" customWidth="1"/>
    <col min="11528" max="11528" width="13" style="50" customWidth="1"/>
    <col min="11529" max="11775" width="11.42578125" style="50"/>
    <col min="11776" max="11776" width="13.140625" style="50" customWidth="1"/>
    <col min="11777" max="11777" width="13.140625" style="50" bestFit="1" customWidth="1"/>
    <col min="11778" max="11779" width="11.42578125" style="50"/>
    <col min="11780" max="11780" width="13.28515625" style="50" customWidth="1"/>
    <col min="11781" max="11782" width="11.42578125" style="50"/>
    <col min="11783" max="11783" width="13.28515625" style="50" customWidth="1"/>
    <col min="11784" max="11784" width="13" style="50" customWidth="1"/>
    <col min="11785" max="12031" width="11.42578125" style="50"/>
    <col min="12032" max="12032" width="13.140625" style="50" customWidth="1"/>
    <col min="12033" max="12033" width="13.140625" style="50" bestFit="1" customWidth="1"/>
    <col min="12034" max="12035" width="11.42578125" style="50"/>
    <col min="12036" max="12036" width="13.28515625" style="50" customWidth="1"/>
    <col min="12037" max="12038" width="11.42578125" style="50"/>
    <col min="12039" max="12039" width="13.28515625" style="50" customWidth="1"/>
    <col min="12040" max="12040" width="13" style="50" customWidth="1"/>
    <col min="12041" max="12287" width="11.42578125" style="50"/>
    <col min="12288" max="12288" width="13.140625" style="50" customWidth="1"/>
    <col min="12289" max="12289" width="13.140625" style="50" bestFit="1" customWidth="1"/>
    <col min="12290" max="12291" width="11.42578125" style="50"/>
    <col min="12292" max="12292" width="13.28515625" style="50" customWidth="1"/>
    <col min="12293" max="12294" width="11.42578125" style="50"/>
    <col min="12295" max="12295" width="13.28515625" style="50" customWidth="1"/>
    <col min="12296" max="12296" width="13" style="50" customWidth="1"/>
    <col min="12297" max="12543" width="11.42578125" style="50"/>
    <col min="12544" max="12544" width="13.140625" style="50" customWidth="1"/>
    <col min="12545" max="12545" width="13.140625" style="50" bestFit="1" customWidth="1"/>
    <col min="12546" max="12547" width="11.42578125" style="50"/>
    <col min="12548" max="12548" width="13.28515625" style="50" customWidth="1"/>
    <col min="12549" max="12550" width="11.42578125" style="50"/>
    <col min="12551" max="12551" width="13.28515625" style="50" customWidth="1"/>
    <col min="12552" max="12552" width="13" style="50" customWidth="1"/>
    <col min="12553" max="12799" width="11.42578125" style="50"/>
    <col min="12800" max="12800" width="13.140625" style="50" customWidth="1"/>
    <col min="12801" max="12801" width="13.140625" style="50" bestFit="1" customWidth="1"/>
    <col min="12802" max="12803" width="11.42578125" style="50"/>
    <col min="12804" max="12804" width="13.28515625" style="50" customWidth="1"/>
    <col min="12805" max="12806" width="11.42578125" style="50"/>
    <col min="12807" max="12807" width="13.28515625" style="50" customWidth="1"/>
    <col min="12808" max="12808" width="13" style="50" customWidth="1"/>
    <col min="12809" max="13055" width="11.42578125" style="50"/>
    <col min="13056" max="13056" width="13.140625" style="50" customWidth="1"/>
    <col min="13057" max="13057" width="13.140625" style="50" bestFit="1" customWidth="1"/>
    <col min="13058" max="13059" width="11.42578125" style="50"/>
    <col min="13060" max="13060" width="13.28515625" style="50" customWidth="1"/>
    <col min="13061" max="13062" width="11.42578125" style="50"/>
    <col min="13063" max="13063" width="13.28515625" style="50" customWidth="1"/>
    <col min="13064" max="13064" width="13" style="50" customWidth="1"/>
    <col min="13065" max="13311" width="11.42578125" style="50"/>
    <col min="13312" max="13312" width="13.140625" style="50" customWidth="1"/>
    <col min="13313" max="13313" width="13.140625" style="50" bestFit="1" customWidth="1"/>
    <col min="13314" max="13315" width="11.42578125" style="50"/>
    <col min="13316" max="13316" width="13.28515625" style="50" customWidth="1"/>
    <col min="13317" max="13318" width="11.42578125" style="50"/>
    <col min="13319" max="13319" width="13.28515625" style="50" customWidth="1"/>
    <col min="13320" max="13320" width="13" style="50" customWidth="1"/>
    <col min="13321" max="13567" width="11.42578125" style="50"/>
    <col min="13568" max="13568" width="13.140625" style="50" customWidth="1"/>
    <col min="13569" max="13569" width="13.140625" style="50" bestFit="1" customWidth="1"/>
    <col min="13570" max="13571" width="11.42578125" style="50"/>
    <col min="13572" max="13572" width="13.28515625" style="50" customWidth="1"/>
    <col min="13573" max="13574" width="11.42578125" style="50"/>
    <col min="13575" max="13575" width="13.28515625" style="50" customWidth="1"/>
    <col min="13576" max="13576" width="13" style="50" customWidth="1"/>
    <col min="13577" max="13823" width="11.42578125" style="50"/>
    <col min="13824" max="13824" width="13.140625" style="50" customWidth="1"/>
    <col min="13825" max="13825" width="13.140625" style="50" bestFit="1" customWidth="1"/>
    <col min="13826" max="13827" width="11.42578125" style="50"/>
    <col min="13828" max="13828" width="13.28515625" style="50" customWidth="1"/>
    <col min="13829" max="13830" width="11.42578125" style="50"/>
    <col min="13831" max="13831" width="13.28515625" style="50" customWidth="1"/>
    <col min="13832" max="13832" width="13" style="50" customWidth="1"/>
    <col min="13833" max="14079" width="11.42578125" style="50"/>
    <col min="14080" max="14080" width="13.140625" style="50" customWidth="1"/>
    <col min="14081" max="14081" width="13.140625" style="50" bestFit="1" customWidth="1"/>
    <col min="14082" max="14083" width="11.42578125" style="50"/>
    <col min="14084" max="14084" width="13.28515625" style="50" customWidth="1"/>
    <col min="14085" max="14086" width="11.42578125" style="50"/>
    <col min="14087" max="14087" width="13.28515625" style="50" customWidth="1"/>
    <col min="14088" max="14088" width="13" style="50" customWidth="1"/>
    <col min="14089" max="14335" width="11.42578125" style="50"/>
    <col min="14336" max="14336" width="13.140625" style="50" customWidth="1"/>
    <col min="14337" max="14337" width="13.140625" style="50" bestFit="1" customWidth="1"/>
    <col min="14338" max="14339" width="11.42578125" style="50"/>
    <col min="14340" max="14340" width="13.28515625" style="50" customWidth="1"/>
    <col min="14341" max="14342" width="11.42578125" style="50"/>
    <col min="14343" max="14343" width="13.28515625" style="50" customWidth="1"/>
    <col min="14344" max="14344" width="13" style="50" customWidth="1"/>
    <col min="14345" max="14591" width="11.42578125" style="50"/>
    <col min="14592" max="14592" width="13.140625" style="50" customWidth="1"/>
    <col min="14593" max="14593" width="13.140625" style="50" bestFit="1" customWidth="1"/>
    <col min="14594" max="14595" width="11.42578125" style="50"/>
    <col min="14596" max="14596" width="13.28515625" style="50" customWidth="1"/>
    <col min="14597" max="14598" width="11.42578125" style="50"/>
    <col min="14599" max="14599" width="13.28515625" style="50" customWidth="1"/>
    <col min="14600" max="14600" width="13" style="50" customWidth="1"/>
    <col min="14601" max="14847" width="11.42578125" style="50"/>
    <col min="14848" max="14848" width="13.140625" style="50" customWidth="1"/>
    <col min="14849" max="14849" width="13.140625" style="50" bestFit="1" customWidth="1"/>
    <col min="14850" max="14851" width="11.42578125" style="50"/>
    <col min="14852" max="14852" width="13.28515625" style="50" customWidth="1"/>
    <col min="14853" max="14854" width="11.42578125" style="50"/>
    <col min="14855" max="14855" width="13.28515625" style="50" customWidth="1"/>
    <col min="14856" max="14856" width="13" style="50" customWidth="1"/>
    <col min="14857" max="15103" width="11.42578125" style="50"/>
    <col min="15104" max="15104" width="13.140625" style="50" customWidth="1"/>
    <col min="15105" max="15105" width="13.140625" style="50" bestFit="1" customWidth="1"/>
    <col min="15106" max="15107" width="11.42578125" style="50"/>
    <col min="15108" max="15108" width="13.28515625" style="50" customWidth="1"/>
    <col min="15109" max="15110" width="11.42578125" style="50"/>
    <col min="15111" max="15111" width="13.28515625" style="50" customWidth="1"/>
    <col min="15112" max="15112" width="13" style="50" customWidth="1"/>
    <col min="15113" max="15359" width="11.42578125" style="50"/>
    <col min="15360" max="15360" width="13.140625" style="50" customWidth="1"/>
    <col min="15361" max="15361" width="13.140625" style="50" bestFit="1" customWidth="1"/>
    <col min="15362" max="15363" width="11.42578125" style="50"/>
    <col min="15364" max="15364" width="13.28515625" style="50" customWidth="1"/>
    <col min="15365" max="15366" width="11.42578125" style="50"/>
    <col min="15367" max="15367" width="13.28515625" style="50" customWidth="1"/>
    <col min="15368" max="15368" width="13" style="50" customWidth="1"/>
    <col min="15369" max="15615" width="11.42578125" style="50"/>
    <col min="15616" max="15616" width="13.140625" style="50" customWidth="1"/>
    <col min="15617" max="15617" width="13.140625" style="50" bestFit="1" customWidth="1"/>
    <col min="15618" max="15619" width="11.42578125" style="50"/>
    <col min="15620" max="15620" width="13.28515625" style="50" customWidth="1"/>
    <col min="15621" max="15622" width="11.42578125" style="50"/>
    <col min="15623" max="15623" width="13.28515625" style="50" customWidth="1"/>
    <col min="15624" max="15624" width="13" style="50" customWidth="1"/>
    <col min="15625" max="15871" width="11.42578125" style="50"/>
    <col min="15872" max="15872" width="13.140625" style="50" customWidth="1"/>
    <col min="15873" max="15873" width="13.140625" style="50" bestFit="1" customWidth="1"/>
    <col min="15874" max="15875" width="11.42578125" style="50"/>
    <col min="15876" max="15876" width="13.28515625" style="50" customWidth="1"/>
    <col min="15877" max="15878" width="11.42578125" style="50"/>
    <col min="15879" max="15879" width="13.28515625" style="50" customWidth="1"/>
    <col min="15880" max="15880" width="13" style="50" customWidth="1"/>
    <col min="15881" max="16127" width="11.42578125" style="50"/>
    <col min="16128" max="16128" width="13.140625" style="50" customWidth="1"/>
    <col min="16129" max="16129" width="13.140625" style="50" bestFit="1" customWidth="1"/>
    <col min="16130" max="16131" width="11.42578125" style="50"/>
    <col min="16132" max="16132" width="13.28515625" style="50" customWidth="1"/>
    <col min="16133" max="16134" width="11.42578125" style="50"/>
    <col min="16135" max="16135" width="13.28515625" style="50" customWidth="1"/>
    <col min="16136" max="16136" width="13" style="50" customWidth="1"/>
    <col min="16137" max="16384" width="11.42578125" style="50"/>
  </cols>
  <sheetData>
    <row r="1" spans="1:50" x14ac:dyDescent="0.25">
      <c r="A1" s="92"/>
      <c r="B1" s="174" t="s">
        <v>105</v>
      </c>
      <c r="C1" s="174"/>
      <c r="D1" s="174"/>
      <c r="E1" s="174"/>
      <c r="F1" s="174"/>
      <c r="G1" s="174"/>
      <c r="H1" s="174"/>
      <c r="I1" s="174"/>
      <c r="J1" s="174"/>
      <c r="K1" s="174"/>
      <c r="L1" s="174"/>
      <c r="M1" s="9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row>
    <row r="2" spans="1:50" x14ac:dyDescent="0.25">
      <c r="A2" s="64"/>
      <c r="B2" s="175"/>
      <c r="C2" s="175"/>
      <c r="D2" s="175"/>
      <c r="E2" s="175"/>
      <c r="F2" s="175"/>
      <c r="G2" s="175"/>
      <c r="H2" s="175"/>
      <c r="I2" s="175"/>
      <c r="J2" s="175"/>
      <c r="K2" s="175"/>
      <c r="L2" s="175"/>
      <c r="M2" s="87"/>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row>
    <row r="3" spans="1:50" x14ac:dyDescent="0.25">
      <c r="A3" s="64"/>
      <c r="B3" s="53"/>
      <c r="C3" s="53"/>
      <c r="D3" s="53"/>
      <c r="E3" s="53"/>
      <c r="F3" s="53"/>
      <c r="G3" s="53"/>
      <c r="H3" s="53"/>
      <c r="I3" s="53"/>
      <c r="J3" s="53"/>
      <c r="K3" s="53"/>
      <c r="L3" s="53"/>
      <c r="M3" s="87"/>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row>
    <row r="4" spans="1:50" x14ac:dyDescent="0.25">
      <c r="A4" s="64"/>
      <c r="B4" s="176" t="s">
        <v>104</v>
      </c>
      <c r="C4" s="176"/>
      <c r="D4" s="177" t="s">
        <v>106</v>
      </c>
      <c r="E4" s="177"/>
      <c r="F4" s="177"/>
      <c r="G4" s="177"/>
      <c r="H4" s="177"/>
      <c r="I4" s="177"/>
      <c r="J4" s="53"/>
      <c r="K4" s="53"/>
      <c r="L4" s="53"/>
      <c r="M4" s="87"/>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row>
    <row r="5" spans="1:50" x14ac:dyDescent="0.25">
      <c r="A5" s="64"/>
      <c r="B5" s="176" t="s">
        <v>103</v>
      </c>
      <c r="C5" s="176"/>
      <c r="D5" s="178"/>
      <c r="E5" s="178"/>
      <c r="F5" s="178"/>
      <c r="G5" s="178"/>
      <c r="H5" s="178"/>
      <c r="I5" s="178"/>
      <c r="J5" s="53"/>
      <c r="K5" s="53"/>
      <c r="L5" s="53"/>
      <c r="M5" s="87"/>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row>
    <row r="6" spans="1:50" x14ac:dyDescent="0.25">
      <c r="A6" s="64"/>
      <c r="B6" s="53"/>
      <c r="C6" s="53"/>
      <c r="D6" s="53"/>
      <c r="E6" s="53"/>
      <c r="F6" s="53"/>
      <c r="G6" s="53"/>
      <c r="H6" s="53"/>
      <c r="I6" s="53"/>
      <c r="J6" s="53"/>
      <c r="K6" s="53"/>
      <c r="L6" s="53"/>
      <c r="M6" s="87"/>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row>
    <row r="7" spans="1:50" x14ac:dyDescent="0.25">
      <c r="A7" s="64"/>
      <c r="B7" s="89" t="s">
        <v>102</v>
      </c>
      <c r="C7" s="90">
        <v>80000</v>
      </c>
      <c r="D7" s="53" t="s">
        <v>101</v>
      </c>
      <c r="E7" s="53"/>
      <c r="F7" s="53"/>
      <c r="G7" s="53"/>
      <c r="H7" s="53"/>
      <c r="I7" s="172" t="s">
        <v>100</v>
      </c>
      <c r="J7" s="173">
        <f>G36</f>
        <v>34.999999999999993</v>
      </c>
      <c r="K7" s="53"/>
      <c r="L7" s="53"/>
      <c r="M7" s="87"/>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row>
    <row r="8" spans="1:50" x14ac:dyDescent="0.25">
      <c r="A8" s="64"/>
      <c r="B8" s="89" t="s">
        <v>99</v>
      </c>
      <c r="C8" s="90">
        <v>120000</v>
      </c>
      <c r="D8" s="53" t="s">
        <v>98</v>
      </c>
      <c r="E8" s="53"/>
      <c r="F8" s="53"/>
      <c r="G8" s="53"/>
      <c r="H8" s="53"/>
      <c r="I8" s="172"/>
      <c r="J8" s="173"/>
      <c r="K8" s="53"/>
      <c r="L8" s="53"/>
      <c r="M8" s="87"/>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row>
    <row r="9" spans="1:50" x14ac:dyDescent="0.25">
      <c r="A9" s="64"/>
      <c r="B9" s="89" t="s">
        <v>97</v>
      </c>
      <c r="C9" s="88">
        <v>60</v>
      </c>
      <c r="D9" s="53" t="s">
        <v>96</v>
      </c>
      <c r="E9" s="53"/>
      <c r="F9" s="53"/>
      <c r="G9" s="53"/>
      <c r="H9" s="53"/>
      <c r="I9" s="53"/>
      <c r="J9" s="53"/>
      <c r="K9" s="53"/>
      <c r="L9" s="53"/>
      <c r="M9" s="87"/>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row>
    <row r="10" spans="1:50" x14ac:dyDescent="0.25">
      <c r="A10" s="64"/>
      <c r="B10" s="53"/>
      <c r="C10" s="53"/>
      <c r="D10" s="53"/>
      <c r="E10" s="53"/>
      <c r="F10" s="53"/>
      <c r="G10" s="53"/>
      <c r="H10" s="53"/>
      <c r="I10" s="53"/>
      <c r="J10" s="53"/>
      <c r="K10" s="53"/>
      <c r="L10" s="53"/>
      <c r="M10" s="87"/>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row>
    <row r="11" spans="1:50" x14ac:dyDescent="0.25">
      <c r="A11" s="64"/>
      <c r="B11" s="53"/>
      <c r="C11" s="53"/>
      <c r="D11" s="53"/>
      <c r="E11" s="53"/>
      <c r="F11" s="53"/>
      <c r="G11" s="53"/>
      <c r="H11" s="53"/>
      <c r="I11" s="53"/>
      <c r="J11" s="53"/>
      <c r="K11" s="53"/>
      <c r="L11" s="53"/>
      <c r="M11" s="87"/>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row>
    <row r="12" spans="1:50" x14ac:dyDescent="0.25">
      <c r="A12" s="64"/>
      <c r="B12" s="76" t="s">
        <v>95</v>
      </c>
      <c r="C12" s="53"/>
      <c r="D12" s="53"/>
      <c r="E12" s="53"/>
      <c r="F12" s="53"/>
      <c r="G12" s="53"/>
      <c r="H12" s="76" t="s">
        <v>94</v>
      </c>
      <c r="I12" s="53"/>
      <c r="J12" s="53"/>
      <c r="K12" s="53"/>
      <c r="L12" s="53"/>
      <c r="M12" s="87"/>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row>
    <row r="13" spans="1:50" x14ac:dyDescent="0.25">
      <c r="A13" s="64"/>
      <c r="B13" s="76" t="s">
        <v>93</v>
      </c>
      <c r="C13" s="53"/>
      <c r="D13" s="53"/>
      <c r="E13" s="53"/>
      <c r="F13" s="53"/>
      <c r="G13" s="53"/>
      <c r="H13" s="76" t="s">
        <v>93</v>
      </c>
      <c r="I13" s="53"/>
      <c r="J13" s="53"/>
      <c r="K13" s="53"/>
      <c r="L13" s="53"/>
      <c r="M13" s="87"/>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row>
    <row r="14" spans="1:50" x14ac:dyDescent="0.25">
      <c r="A14" s="64"/>
      <c r="B14" s="53"/>
      <c r="C14" s="53"/>
      <c r="D14" s="53"/>
      <c r="E14" s="53"/>
      <c r="F14" s="53"/>
      <c r="G14" s="53"/>
      <c r="H14" s="53"/>
      <c r="I14" s="53"/>
      <c r="J14" s="53"/>
      <c r="K14" s="53"/>
      <c r="L14" s="53"/>
      <c r="M14" s="87"/>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row>
    <row r="15" spans="1:50" x14ac:dyDescent="0.25">
      <c r="A15" s="64"/>
      <c r="B15" s="53" t="s">
        <v>92</v>
      </c>
      <c r="C15" s="53"/>
      <c r="D15" s="53"/>
      <c r="E15" s="53"/>
      <c r="F15" s="53"/>
      <c r="G15" s="53"/>
      <c r="H15" s="53"/>
      <c r="I15" s="53"/>
      <c r="J15" s="53"/>
      <c r="K15" s="53"/>
      <c r="L15" s="53"/>
      <c r="M15" s="87"/>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row>
    <row r="16" spans="1:50" x14ac:dyDescent="0.25">
      <c r="A16" s="64"/>
      <c r="B16" s="53"/>
      <c r="C16" s="53"/>
      <c r="D16" s="53"/>
      <c r="E16" s="53"/>
      <c r="F16" s="53"/>
      <c r="G16" s="53"/>
      <c r="H16" s="53"/>
      <c r="I16" s="53"/>
      <c r="J16" s="53"/>
      <c r="K16" s="53"/>
      <c r="L16" s="53"/>
      <c r="M16" s="53"/>
      <c r="N16" s="53"/>
      <c r="O16" s="53"/>
      <c r="P16" s="53"/>
      <c r="Q16" s="53"/>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row>
    <row r="17" spans="1:39" x14ac:dyDescent="0.25">
      <c r="A17" s="64"/>
      <c r="B17" s="86"/>
      <c r="C17" s="85"/>
      <c r="D17" s="85"/>
      <c r="E17" s="85"/>
      <c r="F17" s="84"/>
      <c r="G17" s="53"/>
      <c r="H17" s="86"/>
      <c r="I17" s="85"/>
      <c r="J17" s="85"/>
      <c r="K17" s="85"/>
      <c r="L17" s="84"/>
      <c r="M17" s="53"/>
      <c r="N17" s="53"/>
      <c r="O17" s="53"/>
      <c r="P17" s="53"/>
      <c r="Q17" s="53"/>
      <c r="R17" s="51"/>
      <c r="S17" s="51"/>
      <c r="T17" s="51"/>
      <c r="U17" s="51"/>
      <c r="V17" s="51"/>
      <c r="W17" s="51"/>
      <c r="X17" s="51"/>
      <c r="Y17" s="51"/>
      <c r="Z17" s="51"/>
      <c r="AA17" s="51"/>
      <c r="AB17" s="51"/>
      <c r="AC17" s="51"/>
      <c r="AD17" s="51"/>
      <c r="AE17" s="51"/>
      <c r="AF17" s="51"/>
      <c r="AG17" s="51"/>
      <c r="AH17" s="51"/>
      <c r="AI17" s="51"/>
      <c r="AJ17" s="51"/>
      <c r="AK17" s="51"/>
      <c r="AL17" s="51"/>
      <c r="AM17" s="51"/>
    </row>
    <row r="18" spans="1:39" x14ac:dyDescent="0.25">
      <c r="A18" s="64"/>
      <c r="B18" s="71" t="s">
        <v>89</v>
      </c>
      <c r="C18" s="69" t="s">
        <v>83</v>
      </c>
      <c r="D18" s="69">
        <v>1</v>
      </c>
      <c r="E18" s="69" t="s">
        <v>91</v>
      </c>
      <c r="F18" s="83">
        <f>C7-C8</f>
        <v>-40000</v>
      </c>
      <c r="G18" s="53"/>
      <c r="H18" s="71" t="s">
        <v>90</v>
      </c>
      <c r="I18" s="69" t="s">
        <v>83</v>
      </c>
      <c r="J18" s="82">
        <f>C7</f>
        <v>80000</v>
      </c>
      <c r="K18" s="69"/>
      <c r="L18" s="77"/>
      <c r="M18" s="53"/>
      <c r="N18" s="53"/>
      <c r="O18" s="53"/>
      <c r="P18" s="53"/>
      <c r="Q18" s="53"/>
      <c r="R18" s="51"/>
      <c r="S18" s="51"/>
      <c r="T18" s="51"/>
      <c r="U18" s="51"/>
      <c r="V18" s="51"/>
      <c r="W18" s="51"/>
      <c r="X18" s="51"/>
      <c r="Y18" s="51"/>
      <c r="Z18" s="51"/>
      <c r="AA18" s="51"/>
      <c r="AB18" s="51"/>
      <c r="AC18" s="51"/>
      <c r="AD18" s="51"/>
      <c r="AE18" s="51"/>
      <c r="AF18" s="51"/>
      <c r="AG18" s="51"/>
      <c r="AH18" s="51"/>
      <c r="AI18" s="51"/>
      <c r="AJ18" s="51"/>
      <c r="AK18" s="51"/>
      <c r="AL18" s="51"/>
      <c r="AM18" s="51"/>
    </row>
    <row r="19" spans="1:39" x14ac:dyDescent="0.25">
      <c r="A19" s="64"/>
      <c r="B19" s="71"/>
      <c r="C19" s="69"/>
      <c r="D19" s="69"/>
      <c r="E19" s="69"/>
      <c r="F19" s="81">
        <f>C7</f>
        <v>80000</v>
      </c>
      <c r="G19" s="53"/>
      <c r="H19" s="71"/>
      <c r="I19" s="69"/>
      <c r="J19" s="80">
        <f>C8</f>
        <v>120000</v>
      </c>
      <c r="K19" s="69"/>
      <c r="L19" s="77"/>
      <c r="M19" s="53"/>
      <c r="N19" s="53"/>
      <c r="O19" s="53"/>
      <c r="P19" s="53"/>
      <c r="Q19" s="53"/>
      <c r="R19" s="51"/>
      <c r="S19" s="51"/>
      <c r="T19" s="51"/>
      <c r="U19" s="51"/>
      <c r="V19" s="51"/>
      <c r="W19" s="51"/>
      <c r="X19" s="51"/>
      <c r="Y19" s="51"/>
      <c r="Z19" s="51"/>
      <c r="AA19" s="51"/>
      <c r="AB19" s="51"/>
      <c r="AC19" s="51"/>
      <c r="AD19" s="51"/>
      <c r="AE19" s="51"/>
      <c r="AF19" s="51"/>
      <c r="AG19" s="51"/>
      <c r="AH19" s="51"/>
      <c r="AI19" s="51"/>
      <c r="AJ19" s="51"/>
      <c r="AK19" s="51"/>
      <c r="AL19" s="51"/>
      <c r="AM19" s="51"/>
    </row>
    <row r="20" spans="1:39" x14ac:dyDescent="0.25">
      <c r="A20" s="64"/>
      <c r="B20" s="71"/>
      <c r="C20" s="69"/>
      <c r="D20" s="69"/>
      <c r="E20" s="69"/>
      <c r="F20" s="68"/>
      <c r="G20" s="53"/>
      <c r="H20" s="71"/>
      <c r="I20" s="69"/>
      <c r="J20" s="69"/>
      <c r="K20" s="69"/>
      <c r="L20" s="77"/>
      <c r="M20" s="53"/>
      <c r="N20" s="53"/>
      <c r="O20" s="53"/>
      <c r="P20" s="53"/>
      <c r="Q20" s="53"/>
      <c r="R20" s="51"/>
      <c r="S20" s="51"/>
      <c r="T20" s="51"/>
      <c r="U20" s="51"/>
      <c r="V20" s="51"/>
      <c r="W20" s="51"/>
      <c r="X20" s="51"/>
      <c r="Y20" s="51"/>
      <c r="Z20" s="51"/>
      <c r="AA20" s="51"/>
      <c r="AB20" s="51"/>
      <c r="AC20" s="51"/>
      <c r="AD20" s="51"/>
      <c r="AE20" s="51"/>
      <c r="AF20" s="51"/>
      <c r="AG20" s="51"/>
      <c r="AH20" s="51"/>
      <c r="AI20" s="51"/>
      <c r="AJ20" s="51"/>
      <c r="AK20" s="51"/>
      <c r="AL20" s="51"/>
      <c r="AM20" s="51"/>
    </row>
    <row r="21" spans="1:39" x14ac:dyDescent="0.25">
      <c r="A21" s="64"/>
      <c r="B21" s="71" t="s">
        <v>89</v>
      </c>
      <c r="C21" s="69" t="s">
        <v>83</v>
      </c>
      <c r="D21" s="69">
        <v>1</v>
      </c>
      <c r="E21" s="69" t="s">
        <v>91</v>
      </c>
      <c r="F21" s="79">
        <f>F18/F19</f>
        <v>-0.5</v>
      </c>
      <c r="G21" s="53"/>
      <c r="H21" s="71" t="s">
        <v>90</v>
      </c>
      <c r="I21" s="69" t="s">
        <v>83</v>
      </c>
      <c r="J21" s="69">
        <f>J18/J19</f>
        <v>0.66666666666666663</v>
      </c>
      <c r="K21" s="69"/>
      <c r="L21" s="77"/>
      <c r="M21" s="53"/>
      <c r="N21" s="53"/>
      <c r="O21" s="53"/>
      <c r="P21" s="53"/>
      <c r="Q21" s="53"/>
      <c r="R21" s="51"/>
      <c r="S21" s="51"/>
      <c r="T21" s="51"/>
      <c r="U21" s="51"/>
      <c r="V21" s="51"/>
      <c r="W21" s="51"/>
      <c r="X21" s="51"/>
      <c r="Y21" s="51"/>
      <c r="Z21" s="51"/>
      <c r="AA21" s="51"/>
      <c r="AB21" s="51"/>
      <c r="AC21" s="51"/>
      <c r="AD21" s="51"/>
      <c r="AE21" s="51"/>
      <c r="AF21" s="51"/>
      <c r="AG21" s="51"/>
      <c r="AH21" s="51"/>
      <c r="AI21" s="51"/>
      <c r="AJ21" s="51"/>
      <c r="AK21" s="51"/>
      <c r="AL21" s="51"/>
      <c r="AM21" s="51"/>
    </row>
    <row r="22" spans="1:39" x14ac:dyDescent="0.25">
      <c r="A22" s="64"/>
      <c r="B22" s="71"/>
      <c r="C22" s="69"/>
      <c r="D22" s="69"/>
      <c r="E22" s="69"/>
      <c r="F22" s="68"/>
      <c r="G22" s="53"/>
      <c r="H22" s="71"/>
      <c r="I22" s="69"/>
      <c r="J22" s="69"/>
      <c r="K22" s="69"/>
      <c r="L22" s="77"/>
      <c r="M22" s="53"/>
      <c r="N22" s="53"/>
      <c r="O22" s="53"/>
      <c r="P22" s="53"/>
      <c r="Q22" s="53"/>
      <c r="R22" s="51"/>
      <c r="S22" s="51"/>
      <c r="T22" s="51"/>
      <c r="U22" s="51"/>
      <c r="V22" s="51"/>
      <c r="W22" s="51"/>
      <c r="X22" s="51"/>
      <c r="Y22" s="51"/>
      <c r="Z22" s="51"/>
      <c r="AA22" s="51"/>
      <c r="AB22" s="51"/>
      <c r="AC22" s="51"/>
      <c r="AD22" s="51"/>
      <c r="AE22" s="51"/>
      <c r="AF22" s="51"/>
      <c r="AG22" s="51"/>
      <c r="AH22" s="51"/>
      <c r="AI22" s="51"/>
      <c r="AJ22" s="51"/>
      <c r="AK22" s="51"/>
      <c r="AL22" s="51"/>
      <c r="AM22" s="51"/>
    </row>
    <row r="23" spans="1:39" x14ac:dyDescent="0.25">
      <c r="A23" s="64"/>
      <c r="B23" s="71" t="s">
        <v>89</v>
      </c>
      <c r="C23" s="69" t="s">
        <v>83</v>
      </c>
      <c r="D23" s="70">
        <f>D21+F21</f>
        <v>0.5</v>
      </c>
      <c r="E23" s="69"/>
      <c r="F23" s="68"/>
      <c r="G23" s="53"/>
      <c r="H23" s="78"/>
      <c r="I23" s="53"/>
      <c r="J23" s="53"/>
      <c r="K23" s="53"/>
      <c r="L23" s="77"/>
      <c r="M23" s="53"/>
      <c r="N23" s="53"/>
      <c r="O23" s="53"/>
      <c r="P23" s="53"/>
      <c r="Q23" s="53"/>
      <c r="R23" s="51"/>
      <c r="S23" s="51"/>
      <c r="T23" s="51"/>
      <c r="U23" s="51"/>
      <c r="V23" s="51"/>
      <c r="W23" s="51"/>
      <c r="X23" s="51"/>
      <c r="Y23" s="51"/>
      <c r="Z23" s="51"/>
      <c r="AA23" s="51"/>
      <c r="AB23" s="51"/>
      <c r="AC23" s="51"/>
      <c r="AD23" s="51"/>
      <c r="AE23" s="51"/>
      <c r="AF23" s="51"/>
      <c r="AG23" s="51"/>
      <c r="AH23" s="51"/>
      <c r="AI23" s="51"/>
      <c r="AJ23" s="51"/>
      <c r="AK23" s="51"/>
      <c r="AL23" s="51"/>
      <c r="AM23" s="51"/>
    </row>
    <row r="24" spans="1:39" x14ac:dyDescent="0.25">
      <c r="A24" s="64"/>
      <c r="B24" s="67"/>
      <c r="C24" s="66"/>
      <c r="D24" s="66"/>
      <c r="E24" s="66"/>
      <c r="F24" s="65"/>
      <c r="G24" s="53"/>
      <c r="H24" s="67"/>
      <c r="I24" s="66"/>
      <c r="J24" s="66"/>
      <c r="K24" s="66"/>
      <c r="L24" s="65"/>
      <c r="M24" s="53"/>
      <c r="N24" s="53"/>
      <c r="O24" s="53"/>
      <c r="P24" s="53"/>
      <c r="Q24" s="53"/>
      <c r="R24" s="51"/>
      <c r="S24" s="51"/>
      <c r="T24" s="51"/>
      <c r="U24" s="51"/>
      <c r="V24" s="51"/>
      <c r="W24" s="51"/>
      <c r="X24" s="51"/>
      <c r="Y24" s="51"/>
      <c r="Z24" s="51"/>
      <c r="AA24" s="51"/>
      <c r="AB24" s="51"/>
      <c r="AC24" s="51"/>
      <c r="AD24" s="51"/>
      <c r="AE24" s="51"/>
      <c r="AF24" s="51"/>
      <c r="AG24" s="51"/>
      <c r="AH24" s="51"/>
      <c r="AI24" s="51"/>
      <c r="AJ24" s="51"/>
      <c r="AK24" s="51"/>
      <c r="AL24" s="51"/>
      <c r="AM24" s="51"/>
    </row>
    <row r="25" spans="1:39" x14ac:dyDescent="0.25">
      <c r="A25" s="64"/>
      <c r="B25" s="53"/>
      <c r="C25" s="53"/>
      <c r="D25" s="53"/>
      <c r="E25" s="53"/>
      <c r="F25" s="53"/>
      <c r="G25" s="53"/>
      <c r="H25" s="53"/>
      <c r="I25" s="53"/>
      <c r="J25" s="53"/>
      <c r="K25" s="53"/>
      <c r="L25" s="53"/>
      <c r="M25" s="53"/>
      <c r="N25" s="53"/>
      <c r="O25" s="53"/>
      <c r="P25" s="53"/>
      <c r="Q25" s="53"/>
      <c r="R25" s="51"/>
      <c r="S25" s="51"/>
      <c r="T25" s="51"/>
      <c r="U25" s="51"/>
      <c r="V25" s="51"/>
      <c r="W25" s="51"/>
      <c r="X25" s="51"/>
      <c r="Y25" s="51"/>
      <c r="Z25" s="51"/>
      <c r="AA25" s="51"/>
      <c r="AB25" s="51"/>
      <c r="AC25" s="51"/>
      <c r="AD25" s="51"/>
      <c r="AE25" s="51"/>
      <c r="AF25" s="51"/>
      <c r="AG25" s="51"/>
      <c r="AH25" s="51"/>
      <c r="AI25" s="51"/>
      <c r="AJ25" s="51"/>
      <c r="AK25" s="51"/>
      <c r="AL25" s="51"/>
      <c r="AM25" s="51"/>
    </row>
    <row r="26" spans="1:39" x14ac:dyDescent="0.25">
      <c r="A26" s="64"/>
      <c r="B26" s="53"/>
      <c r="C26" s="53"/>
      <c r="D26" s="53"/>
      <c r="E26" s="53"/>
      <c r="F26" s="53"/>
      <c r="G26" s="53"/>
      <c r="H26" s="53"/>
      <c r="I26" s="53"/>
      <c r="J26" s="53"/>
      <c r="K26" s="53"/>
      <c r="L26" s="53"/>
      <c r="M26" s="53"/>
      <c r="N26" s="53"/>
      <c r="O26" s="53"/>
      <c r="P26" s="53"/>
      <c r="Q26" s="53"/>
      <c r="R26" s="51"/>
      <c r="S26" s="51"/>
      <c r="T26" s="51"/>
      <c r="U26" s="51"/>
      <c r="V26" s="51"/>
      <c r="W26" s="51"/>
      <c r="X26" s="51"/>
      <c r="Y26" s="51"/>
      <c r="Z26" s="51"/>
      <c r="AA26" s="51"/>
      <c r="AB26" s="51"/>
      <c r="AC26" s="51"/>
      <c r="AD26" s="51"/>
      <c r="AE26" s="51"/>
      <c r="AF26" s="51"/>
      <c r="AG26" s="51"/>
      <c r="AH26" s="51"/>
      <c r="AI26" s="51"/>
      <c r="AJ26" s="51"/>
      <c r="AK26" s="51"/>
      <c r="AL26" s="51"/>
      <c r="AM26" s="51"/>
    </row>
    <row r="27" spans="1:39" x14ac:dyDescent="0.25">
      <c r="A27" s="64"/>
      <c r="B27" s="53"/>
      <c r="C27" s="53"/>
      <c r="D27" s="53"/>
      <c r="E27" s="76" t="s">
        <v>88</v>
      </c>
      <c r="F27" s="53"/>
      <c r="G27" s="53"/>
      <c r="H27" s="53"/>
      <c r="I27" s="53"/>
      <c r="J27" s="53"/>
      <c r="K27" s="53"/>
      <c r="L27" s="53"/>
      <c r="M27" s="53"/>
      <c r="N27" s="53"/>
      <c r="O27" s="53"/>
      <c r="P27" s="53"/>
      <c r="Q27" s="53"/>
      <c r="R27" s="51"/>
      <c r="S27" s="51"/>
      <c r="T27" s="51"/>
      <c r="U27" s="51"/>
      <c r="V27" s="51"/>
      <c r="W27" s="51"/>
      <c r="X27" s="51"/>
      <c r="Y27" s="51"/>
      <c r="Z27" s="51"/>
      <c r="AA27" s="51"/>
      <c r="AB27" s="51"/>
      <c r="AC27" s="51"/>
      <c r="AD27" s="51"/>
      <c r="AE27" s="51"/>
      <c r="AF27" s="51"/>
      <c r="AG27" s="51"/>
      <c r="AH27" s="51"/>
      <c r="AI27" s="51"/>
      <c r="AJ27" s="51"/>
      <c r="AK27" s="51"/>
      <c r="AL27" s="51"/>
      <c r="AM27" s="51"/>
    </row>
    <row r="28" spans="1:39" x14ac:dyDescent="0.25">
      <c r="A28" s="64"/>
      <c r="B28" s="53"/>
      <c r="C28" s="53"/>
      <c r="D28" s="53"/>
      <c r="E28" s="76" t="s">
        <v>87</v>
      </c>
      <c r="F28" s="53"/>
      <c r="G28" s="53"/>
      <c r="H28" s="53"/>
      <c r="I28" s="53"/>
      <c r="J28" s="53"/>
      <c r="K28" s="53"/>
      <c r="L28" s="53"/>
      <c r="M28" s="53"/>
      <c r="N28" s="53"/>
      <c r="O28" s="53"/>
      <c r="P28" s="53"/>
      <c r="Q28" s="53"/>
      <c r="R28" s="51"/>
      <c r="S28" s="51"/>
      <c r="T28" s="51"/>
      <c r="U28" s="51"/>
      <c r="V28" s="51"/>
      <c r="W28" s="51"/>
      <c r="X28" s="51"/>
      <c r="Y28" s="51"/>
      <c r="Z28" s="51"/>
      <c r="AA28" s="51"/>
      <c r="AB28" s="51"/>
      <c r="AC28" s="51"/>
      <c r="AD28" s="51"/>
      <c r="AE28" s="51"/>
      <c r="AF28" s="51"/>
      <c r="AG28" s="51"/>
      <c r="AH28" s="51"/>
      <c r="AI28" s="51"/>
      <c r="AJ28" s="51"/>
      <c r="AK28" s="51"/>
      <c r="AL28" s="51"/>
      <c r="AM28" s="51"/>
    </row>
    <row r="29" spans="1:39" x14ac:dyDescent="0.25">
      <c r="A29" s="64"/>
      <c r="B29" s="53"/>
      <c r="C29" s="53"/>
      <c r="D29" s="53"/>
      <c r="E29" s="76" t="s">
        <v>86</v>
      </c>
      <c r="F29" s="53"/>
      <c r="G29" s="53"/>
      <c r="H29" s="53"/>
      <c r="I29" s="53"/>
      <c r="J29" s="53"/>
      <c r="K29" s="53"/>
      <c r="L29" s="53"/>
      <c r="M29" s="53"/>
      <c r="N29" s="53"/>
      <c r="O29" s="53"/>
      <c r="P29" s="53"/>
      <c r="Q29" s="53"/>
      <c r="R29" s="51"/>
      <c r="S29" s="51"/>
      <c r="T29" s="51"/>
      <c r="U29" s="51"/>
      <c r="V29" s="51"/>
      <c r="W29" s="51"/>
      <c r="X29" s="51"/>
      <c r="Y29" s="51"/>
      <c r="Z29" s="51"/>
      <c r="AA29" s="51"/>
      <c r="AB29" s="51"/>
      <c r="AC29" s="51"/>
      <c r="AD29" s="51"/>
      <c r="AE29" s="51"/>
      <c r="AF29" s="51"/>
      <c r="AG29" s="51"/>
      <c r="AH29" s="51"/>
      <c r="AI29" s="51"/>
      <c r="AJ29" s="51"/>
      <c r="AK29" s="51"/>
      <c r="AL29" s="51"/>
      <c r="AM29" s="51"/>
    </row>
    <row r="30" spans="1:39" x14ac:dyDescent="0.25">
      <c r="A30" s="64"/>
      <c r="B30" s="53"/>
      <c r="C30" s="53"/>
      <c r="D30" s="53"/>
      <c r="E30" s="53"/>
      <c r="F30" s="53"/>
      <c r="G30" s="53"/>
      <c r="H30" s="53"/>
      <c r="I30" s="53"/>
      <c r="J30" s="53"/>
      <c r="K30" s="53"/>
      <c r="L30" s="53"/>
      <c r="M30" s="53"/>
      <c r="N30" s="53"/>
      <c r="O30" s="53"/>
      <c r="P30" s="53"/>
      <c r="Q30" s="53"/>
      <c r="R30" s="51"/>
      <c r="S30" s="51"/>
      <c r="T30" s="51"/>
      <c r="U30" s="51"/>
      <c r="V30" s="51"/>
      <c r="W30" s="51"/>
      <c r="X30" s="51"/>
      <c r="Y30" s="51"/>
      <c r="Z30" s="51"/>
      <c r="AA30" s="51"/>
      <c r="AB30" s="51"/>
      <c r="AC30" s="51"/>
      <c r="AD30" s="51"/>
      <c r="AE30" s="51"/>
      <c r="AF30" s="51"/>
      <c r="AG30" s="51"/>
      <c r="AH30" s="51"/>
      <c r="AI30" s="51"/>
      <c r="AJ30" s="51"/>
      <c r="AK30" s="51"/>
      <c r="AL30" s="51"/>
      <c r="AM30" s="51"/>
    </row>
    <row r="31" spans="1:39" x14ac:dyDescent="0.25">
      <c r="A31" s="64"/>
      <c r="B31" s="53"/>
      <c r="C31" s="53"/>
      <c r="D31" s="53"/>
      <c r="E31" s="75" t="s">
        <v>84</v>
      </c>
      <c r="F31" s="74" t="s">
        <v>83</v>
      </c>
      <c r="G31" s="74">
        <f>C9</f>
        <v>60</v>
      </c>
      <c r="H31" s="74" t="s">
        <v>85</v>
      </c>
      <c r="I31" s="73">
        <f>D23+J21</f>
        <v>1.1666666666666665</v>
      </c>
      <c r="J31" s="72"/>
      <c r="K31" s="53"/>
      <c r="L31" s="53"/>
      <c r="M31" s="53"/>
      <c r="N31" s="53"/>
      <c r="O31" s="53"/>
      <c r="P31" s="53"/>
      <c r="Q31" s="53"/>
      <c r="R31" s="51"/>
      <c r="S31" s="51"/>
      <c r="T31" s="51"/>
      <c r="U31" s="51"/>
      <c r="V31" s="51"/>
      <c r="W31" s="51"/>
      <c r="X31" s="51"/>
      <c r="Y31" s="51"/>
      <c r="Z31" s="51"/>
      <c r="AA31" s="51"/>
      <c r="AB31" s="51"/>
      <c r="AC31" s="51"/>
      <c r="AD31" s="51"/>
      <c r="AE31" s="51"/>
      <c r="AF31" s="51"/>
      <c r="AG31" s="51"/>
      <c r="AH31" s="51"/>
      <c r="AI31" s="51"/>
      <c r="AJ31" s="51"/>
      <c r="AK31" s="51"/>
      <c r="AL31" s="51"/>
      <c r="AM31" s="51"/>
    </row>
    <row r="32" spans="1:39" x14ac:dyDescent="0.25">
      <c r="A32" s="64"/>
      <c r="B32" s="53"/>
      <c r="C32" s="53"/>
      <c r="D32" s="53"/>
      <c r="E32" s="71"/>
      <c r="F32" s="69"/>
      <c r="G32" s="69"/>
      <c r="H32" s="69"/>
      <c r="I32" s="69">
        <v>2</v>
      </c>
      <c r="J32" s="68"/>
      <c r="K32" s="53"/>
      <c r="L32" s="53"/>
      <c r="M32" s="53"/>
      <c r="N32" s="53"/>
      <c r="O32" s="53"/>
      <c r="P32" s="53"/>
      <c r="Q32" s="53"/>
      <c r="R32" s="51"/>
      <c r="S32" s="51"/>
      <c r="T32" s="51"/>
      <c r="U32" s="51"/>
      <c r="V32" s="51"/>
      <c r="W32" s="51"/>
      <c r="X32" s="51"/>
      <c r="Y32" s="51"/>
      <c r="Z32" s="51"/>
      <c r="AA32" s="51"/>
      <c r="AB32" s="51"/>
      <c r="AC32" s="51"/>
      <c r="AD32" s="51"/>
      <c r="AE32" s="51"/>
      <c r="AF32" s="51"/>
      <c r="AG32" s="51"/>
      <c r="AH32" s="51"/>
      <c r="AI32" s="51"/>
      <c r="AJ32" s="51"/>
      <c r="AK32" s="51"/>
      <c r="AL32" s="51"/>
      <c r="AM32" s="51"/>
    </row>
    <row r="33" spans="1:39" x14ac:dyDescent="0.25">
      <c r="A33" s="64"/>
      <c r="B33" s="53"/>
      <c r="C33" s="53"/>
      <c r="D33" s="53"/>
      <c r="E33" s="71"/>
      <c r="F33" s="69"/>
      <c r="G33" s="69"/>
      <c r="H33" s="69"/>
      <c r="I33" s="69"/>
      <c r="J33" s="68"/>
      <c r="K33" s="53"/>
      <c r="L33" s="53"/>
      <c r="M33" s="53"/>
      <c r="N33" s="53"/>
      <c r="O33" s="53"/>
      <c r="P33" s="53"/>
      <c r="Q33" s="53"/>
      <c r="R33" s="51"/>
      <c r="S33" s="51"/>
      <c r="T33" s="51"/>
      <c r="U33" s="51"/>
      <c r="V33" s="51"/>
      <c r="W33" s="51"/>
      <c r="X33" s="51"/>
      <c r="Y33" s="51"/>
      <c r="Z33" s="51"/>
      <c r="AA33" s="51"/>
      <c r="AB33" s="51"/>
      <c r="AC33" s="51"/>
      <c r="AD33" s="51"/>
      <c r="AE33" s="51"/>
      <c r="AF33" s="51"/>
      <c r="AG33" s="51"/>
      <c r="AH33" s="51"/>
      <c r="AI33" s="51"/>
      <c r="AJ33" s="51"/>
      <c r="AK33" s="51"/>
      <c r="AL33" s="51"/>
      <c r="AM33" s="51"/>
    </row>
    <row r="34" spans="1:39" x14ac:dyDescent="0.25">
      <c r="A34" s="64"/>
      <c r="B34" s="53"/>
      <c r="C34" s="53"/>
      <c r="D34" s="53"/>
      <c r="E34" s="71" t="s">
        <v>84</v>
      </c>
      <c r="F34" s="69" t="s">
        <v>83</v>
      </c>
      <c r="G34" s="69">
        <f>G31</f>
        <v>60</v>
      </c>
      <c r="H34" s="69" t="s">
        <v>85</v>
      </c>
      <c r="I34" s="70">
        <f>I31/I32</f>
        <v>0.58333333333333326</v>
      </c>
      <c r="J34" s="68"/>
      <c r="K34" s="53"/>
      <c r="L34" s="53"/>
      <c r="M34" s="53"/>
      <c r="N34" s="53"/>
      <c r="O34" s="53"/>
      <c r="P34" s="53"/>
      <c r="Q34" s="53"/>
      <c r="R34" s="51"/>
      <c r="S34" s="51"/>
      <c r="T34" s="51"/>
      <c r="U34" s="51"/>
      <c r="V34" s="51"/>
      <c r="W34" s="51"/>
      <c r="X34" s="51"/>
      <c r="Y34" s="51"/>
      <c r="Z34" s="51"/>
      <c r="AA34" s="51"/>
      <c r="AB34" s="51"/>
      <c r="AC34" s="51"/>
      <c r="AD34" s="51"/>
      <c r="AE34" s="51"/>
      <c r="AF34" s="51"/>
      <c r="AG34" s="51"/>
      <c r="AH34" s="51"/>
      <c r="AI34" s="51"/>
      <c r="AJ34" s="51"/>
      <c r="AK34" s="51"/>
      <c r="AL34" s="51"/>
      <c r="AM34" s="51"/>
    </row>
    <row r="35" spans="1:39" x14ac:dyDescent="0.25">
      <c r="A35" s="64"/>
      <c r="B35" s="53"/>
      <c r="C35" s="53"/>
      <c r="D35" s="53"/>
      <c r="E35" s="71"/>
      <c r="F35" s="69"/>
      <c r="G35" s="69"/>
      <c r="H35" s="69"/>
      <c r="I35" s="69"/>
      <c r="J35" s="68"/>
      <c r="K35" s="53"/>
      <c r="L35" s="53"/>
      <c r="M35" s="53"/>
      <c r="N35" s="53"/>
      <c r="O35" s="53"/>
      <c r="P35" s="53"/>
      <c r="Q35" s="53"/>
      <c r="R35" s="51"/>
      <c r="S35" s="51"/>
      <c r="T35" s="51"/>
      <c r="U35" s="51"/>
      <c r="V35" s="51"/>
      <c r="W35" s="51"/>
      <c r="X35" s="51"/>
      <c r="Y35" s="51"/>
      <c r="Z35" s="51"/>
      <c r="AA35" s="51"/>
      <c r="AB35" s="51"/>
      <c r="AC35" s="51"/>
      <c r="AD35" s="51"/>
      <c r="AE35" s="51"/>
      <c r="AF35" s="51"/>
      <c r="AG35" s="51"/>
      <c r="AH35" s="51"/>
      <c r="AI35" s="51"/>
      <c r="AJ35" s="51"/>
      <c r="AK35" s="51"/>
      <c r="AL35" s="51"/>
      <c r="AM35" s="51"/>
    </row>
    <row r="36" spans="1:39" x14ac:dyDescent="0.25">
      <c r="A36" s="64"/>
      <c r="B36" s="53"/>
      <c r="C36" s="53"/>
      <c r="D36" s="53"/>
      <c r="E36" s="71" t="s">
        <v>84</v>
      </c>
      <c r="F36" s="69" t="s">
        <v>83</v>
      </c>
      <c r="G36" s="70">
        <f>G34*I34</f>
        <v>34.999999999999993</v>
      </c>
      <c r="H36" s="69"/>
      <c r="I36" s="69"/>
      <c r="J36" s="68"/>
      <c r="K36" s="53"/>
      <c r="L36" s="53"/>
      <c r="M36" s="53"/>
      <c r="N36" s="53"/>
      <c r="O36" s="53"/>
      <c r="P36" s="53"/>
      <c r="Q36" s="53"/>
      <c r="R36" s="51"/>
      <c r="S36" s="51"/>
      <c r="T36" s="51"/>
      <c r="U36" s="51"/>
      <c r="V36" s="51"/>
      <c r="W36" s="51"/>
      <c r="X36" s="51"/>
      <c r="Y36" s="51"/>
      <c r="Z36" s="51"/>
      <c r="AA36" s="51"/>
      <c r="AB36" s="51"/>
      <c r="AC36" s="51"/>
      <c r="AD36" s="51"/>
      <c r="AE36" s="51"/>
      <c r="AF36" s="51"/>
      <c r="AG36" s="51"/>
      <c r="AH36" s="51"/>
      <c r="AI36" s="51"/>
      <c r="AJ36" s="51"/>
      <c r="AK36" s="51"/>
      <c r="AL36" s="51"/>
      <c r="AM36" s="51"/>
    </row>
    <row r="37" spans="1:39" x14ac:dyDescent="0.25">
      <c r="A37" s="64"/>
      <c r="B37" s="53"/>
      <c r="C37" s="53"/>
      <c r="D37" s="53"/>
      <c r="E37" s="67"/>
      <c r="F37" s="66"/>
      <c r="G37" s="66"/>
      <c r="H37" s="66"/>
      <c r="I37" s="66"/>
      <c r="J37" s="65"/>
      <c r="K37" s="53"/>
      <c r="L37" s="53"/>
      <c r="M37" s="53"/>
      <c r="N37" s="53"/>
      <c r="O37" s="53"/>
      <c r="P37" s="53"/>
      <c r="Q37" s="53"/>
      <c r="R37" s="51"/>
      <c r="S37" s="51"/>
      <c r="T37" s="51"/>
      <c r="U37" s="51"/>
      <c r="V37" s="51"/>
      <c r="W37" s="51"/>
      <c r="X37" s="51"/>
      <c r="Y37" s="51"/>
      <c r="Z37" s="51"/>
      <c r="AA37" s="51"/>
      <c r="AB37" s="51"/>
      <c r="AC37" s="51"/>
      <c r="AD37" s="51"/>
      <c r="AE37" s="51"/>
      <c r="AF37" s="51"/>
      <c r="AG37" s="51"/>
      <c r="AH37" s="51"/>
      <c r="AI37" s="51"/>
      <c r="AJ37" s="51"/>
      <c r="AK37" s="51"/>
      <c r="AL37" s="51"/>
      <c r="AM37" s="51"/>
    </row>
    <row r="38" spans="1:39" x14ac:dyDescent="0.25">
      <c r="A38" s="64"/>
      <c r="B38" s="53"/>
      <c r="C38" s="53"/>
      <c r="D38" s="53"/>
      <c r="E38" s="53"/>
      <c r="F38" s="53"/>
      <c r="G38" s="53"/>
      <c r="H38" s="53"/>
      <c r="I38" s="53"/>
      <c r="J38" s="53"/>
      <c r="K38" s="53"/>
      <c r="L38" s="53"/>
      <c r="M38" s="53"/>
      <c r="N38" s="53"/>
      <c r="O38" s="53"/>
      <c r="P38" s="53"/>
      <c r="Q38" s="53"/>
      <c r="R38" s="51"/>
      <c r="S38" s="51"/>
      <c r="T38" s="51"/>
      <c r="U38" s="51"/>
      <c r="V38" s="51"/>
      <c r="W38" s="51"/>
      <c r="X38" s="51"/>
      <c r="Y38" s="51"/>
      <c r="Z38" s="51"/>
      <c r="AA38" s="51"/>
      <c r="AB38" s="51"/>
      <c r="AC38" s="51"/>
      <c r="AD38" s="51"/>
      <c r="AE38" s="51"/>
      <c r="AF38" s="51"/>
      <c r="AG38" s="51"/>
      <c r="AH38" s="51"/>
      <c r="AI38" s="51"/>
      <c r="AJ38" s="51"/>
      <c r="AK38" s="51"/>
      <c r="AL38" s="51"/>
      <c r="AM38" s="51"/>
    </row>
    <row r="39" spans="1:39" ht="15.75" thickBot="1" x14ac:dyDescent="0.3">
      <c r="A39" s="63"/>
      <c r="B39" s="62"/>
      <c r="C39" s="62"/>
      <c r="D39" s="62"/>
      <c r="E39" s="62"/>
      <c r="F39" s="62"/>
      <c r="G39" s="62"/>
      <c r="H39" s="62"/>
      <c r="I39" s="62"/>
      <c r="J39" s="62"/>
      <c r="K39" s="62"/>
      <c r="L39" s="62"/>
      <c r="M39" s="62"/>
      <c r="N39" s="53"/>
      <c r="O39" s="53"/>
      <c r="P39" s="53"/>
      <c r="Q39" s="53"/>
      <c r="R39" s="51"/>
      <c r="S39" s="51"/>
      <c r="T39" s="51"/>
      <c r="U39" s="51"/>
      <c r="V39" s="51"/>
      <c r="W39" s="51"/>
      <c r="X39" s="51"/>
      <c r="Y39" s="51"/>
      <c r="Z39" s="51"/>
      <c r="AA39" s="51"/>
      <c r="AB39" s="51"/>
      <c r="AC39" s="51"/>
      <c r="AD39" s="51"/>
      <c r="AE39" s="51"/>
      <c r="AF39" s="51"/>
      <c r="AG39" s="51"/>
      <c r="AH39" s="51"/>
      <c r="AI39" s="51"/>
      <c r="AJ39" s="51"/>
      <c r="AK39" s="51"/>
      <c r="AL39" s="51"/>
      <c r="AM39" s="51"/>
    </row>
    <row r="40" spans="1:39" s="51" customFormat="1" x14ac:dyDescent="0.25">
      <c r="N40" s="53"/>
      <c r="O40" s="53"/>
      <c r="P40" s="53"/>
      <c r="Q40" s="53"/>
    </row>
    <row r="41" spans="1:39" s="51" customFormat="1" x14ac:dyDescent="0.25">
      <c r="A41" s="182" t="s">
        <v>82</v>
      </c>
      <c r="B41" s="182"/>
      <c r="C41" s="182"/>
      <c r="D41" s="182"/>
      <c r="E41" s="182"/>
      <c r="F41" s="182"/>
      <c r="G41" s="182"/>
      <c r="H41" s="182"/>
      <c r="I41" s="182"/>
      <c r="J41" s="61"/>
      <c r="K41" s="61"/>
      <c r="L41" s="61"/>
      <c r="M41" s="61"/>
      <c r="N41" s="53"/>
      <c r="O41" s="53"/>
      <c r="P41" s="53"/>
      <c r="Q41" s="53"/>
    </row>
    <row r="42" spans="1:39" s="56" customFormat="1" ht="29.25" customHeight="1" x14ac:dyDescent="0.25">
      <c r="A42" s="179" t="s">
        <v>81</v>
      </c>
      <c r="B42" s="180"/>
      <c r="C42" s="181"/>
      <c r="D42" s="60" t="str">
        <f>D4</f>
        <v xml:space="preserve">COMUNICACIÓN IBEROAMERICANA </v>
      </c>
      <c r="E42" s="59" t="s">
        <v>80</v>
      </c>
      <c r="F42" s="59" t="s">
        <v>79</v>
      </c>
      <c r="G42" s="59" t="s">
        <v>78</v>
      </c>
      <c r="H42" s="59" t="s">
        <v>77</v>
      </c>
      <c r="I42" s="59" t="s">
        <v>76</v>
      </c>
      <c r="J42" s="57"/>
      <c r="K42" s="58"/>
      <c r="L42" s="57"/>
      <c r="M42" s="58"/>
      <c r="N42" s="57"/>
      <c r="O42" s="58"/>
      <c r="P42" s="57"/>
      <c r="Q42" s="57"/>
    </row>
    <row r="43" spans="1:39" s="51" customFormat="1" ht="45" customHeight="1" x14ac:dyDescent="0.25">
      <c r="A43" s="112" t="s">
        <v>74</v>
      </c>
      <c r="B43" s="112"/>
      <c r="C43" s="112"/>
      <c r="D43" s="55"/>
      <c r="E43" s="54"/>
      <c r="F43" s="54"/>
      <c r="G43" s="54"/>
      <c r="H43" s="54"/>
      <c r="I43" s="54"/>
      <c r="J43" s="53"/>
      <c r="K43" s="52"/>
      <c r="L43" s="53"/>
      <c r="M43" s="52"/>
      <c r="N43" s="53"/>
      <c r="O43" s="52"/>
    </row>
    <row r="44" spans="1:39" s="51" customFormat="1" x14ac:dyDescent="0.25"/>
    <row r="45" spans="1:39" s="51" customFormat="1" x14ac:dyDescent="0.25"/>
    <row r="46" spans="1:39" s="51" customFormat="1" x14ac:dyDescent="0.25"/>
    <row r="47" spans="1:39" s="51" customFormat="1" x14ac:dyDescent="0.25"/>
    <row r="48" spans="1:39" s="51" customFormat="1" x14ac:dyDescent="0.25"/>
    <row r="49" s="51" customFormat="1" x14ac:dyDescent="0.25"/>
    <row r="50" s="51" customFormat="1" x14ac:dyDescent="0.25"/>
    <row r="51" s="51" customFormat="1" x14ac:dyDescent="0.25"/>
    <row r="52" s="51" customFormat="1" x14ac:dyDescent="0.25"/>
    <row r="53" s="51" customFormat="1" x14ac:dyDescent="0.25"/>
    <row r="54" s="51" customFormat="1" x14ac:dyDescent="0.25"/>
    <row r="55" s="51" customFormat="1" x14ac:dyDescent="0.25"/>
    <row r="56" s="51" customFormat="1" x14ac:dyDescent="0.25"/>
    <row r="57" s="51" customFormat="1" x14ac:dyDescent="0.25"/>
    <row r="58" s="51" customFormat="1" x14ac:dyDescent="0.25"/>
    <row r="59" s="51" customFormat="1" x14ac:dyDescent="0.25"/>
    <row r="60" s="51" customFormat="1" x14ac:dyDescent="0.25"/>
    <row r="61" s="51" customFormat="1" x14ac:dyDescent="0.25"/>
    <row r="62" s="51" customFormat="1" x14ac:dyDescent="0.25"/>
    <row r="63" s="51" customFormat="1" x14ac:dyDescent="0.25"/>
    <row r="64" s="51" customFormat="1" x14ac:dyDescent="0.25"/>
    <row r="65" s="51" customFormat="1" x14ac:dyDescent="0.25"/>
    <row r="66" s="51" customFormat="1" x14ac:dyDescent="0.25"/>
    <row r="67" s="51" customFormat="1" x14ac:dyDescent="0.25"/>
    <row r="68" s="51" customFormat="1" x14ac:dyDescent="0.25"/>
    <row r="69" s="51" customFormat="1" x14ac:dyDescent="0.25"/>
    <row r="70" s="51" customFormat="1" x14ac:dyDescent="0.25"/>
    <row r="71" s="51" customFormat="1" x14ac:dyDescent="0.25"/>
    <row r="72" s="51" customFormat="1" x14ac:dyDescent="0.25"/>
    <row r="73" s="51" customFormat="1" x14ac:dyDescent="0.25"/>
    <row r="74" s="51" customFormat="1" x14ac:dyDescent="0.25"/>
    <row r="75" s="51" customFormat="1" x14ac:dyDescent="0.25"/>
    <row r="76" s="51" customFormat="1" x14ac:dyDescent="0.25"/>
    <row r="77" s="51" customFormat="1" x14ac:dyDescent="0.25"/>
    <row r="78" s="51" customFormat="1" x14ac:dyDescent="0.25"/>
    <row r="79" s="51" customFormat="1" x14ac:dyDescent="0.25"/>
    <row r="80" s="51" customFormat="1" x14ac:dyDescent="0.25"/>
    <row r="81" s="51" customFormat="1" x14ac:dyDescent="0.25"/>
    <row r="82" s="51" customFormat="1" x14ac:dyDescent="0.25"/>
    <row r="83" s="51" customFormat="1" x14ac:dyDescent="0.25"/>
    <row r="84" s="51" customFormat="1" x14ac:dyDescent="0.25"/>
    <row r="85" s="51" customFormat="1" x14ac:dyDescent="0.25"/>
    <row r="86" s="51" customFormat="1" x14ac:dyDescent="0.25"/>
    <row r="87" s="51" customFormat="1" x14ac:dyDescent="0.25"/>
    <row r="88" s="51" customFormat="1" x14ac:dyDescent="0.25"/>
    <row r="89" s="51" customFormat="1" x14ac:dyDescent="0.25"/>
    <row r="90" s="51" customFormat="1" x14ac:dyDescent="0.25"/>
    <row r="91" s="51" customFormat="1" x14ac:dyDescent="0.25"/>
    <row r="92" s="51" customFormat="1" x14ac:dyDescent="0.25"/>
    <row r="93" s="51" customFormat="1" x14ac:dyDescent="0.25"/>
    <row r="94" s="51" customFormat="1" x14ac:dyDescent="0.25"/>
    <row r="95" s="51" customFormat="1" x14ac:dyDescent="0.25"/>
    <row r="96" s="51" customFormat="1" x14ac:dyDescent="0.25"/>
    <row r="97" s="51" customFormat="1" x14ac:dyDescent="0.25"/>
    <row r="98" s="51" customFormat="1" x14ac:dyDescent="0.25"/>
    <row r="99" s="51" customFormat="1" x14ac:dyDescent="0.25"/>
    <row r="100" s="51" customFormat="1" x14ac:dyDescent="0.25"/>
    <row r="101" s="51" customFormat="1" x14ac:dyDescent="0.25"/>
    <row r="102" s="51" customFormat="1" x14ac:dyDescent="0.25"/>
    <row r="103" s="51" customFormat="1" x14ac:dyDescent="0.25"/>
    <row r="104" s="51" customFormat="1" x14ac:dyDescent="0.25"/>
    <row r="105" s="51" customFormat="1" x14ac:dyDescent="0.25"/>
    <row r="106" s="51" customFormat="1" x14ac:dyDescent="0.25"/>
    <row r="107" s="51" customFormat="1" x14ac:dyDescent="0.25"/>
    <row r="108" s="51" customFormat="1" x14ac:dyDescent="0.25"/>
    <row r="109" s="51" customFormat="1" x14ac:dyDescent="0.25"/>
    <row r="110" s="51" customFormat="1" x14ac:dyDescent="0.25"/>
    <row r="111" s="51" customFormat="1" x14ac:dyDescent="0.25"/>
    <row r="112" s="51" customFormat="1" x14ac:dyDescent="0.25"/>
    <row r="113" s="51" customFormat="1" x14ac:dyDescent="0.25"/>
    <row r="114" s="51" customFormat="1" x14ac:dyDescent="0.25"/>
    <row r="115" s="51" customFormat="1" x14ac:dyDescent="0.25"/>
    <row r="116" s="51" customFormat="1" x14ac:dyDescent="0.25"/>
    <row r="117" s="51" customFormat="1" x14ac:dyDescent="0.25"/>
    <row r="118" s="51" customFormat="1" x14ac:dyDescent="0.25"/>
    <row r="119" s="51" customFormat="1" x14ac:dyDescent="0.25"/>
    <row r="120" s="51" customFormat="1" x14ac:dyDescent="0.25"/>
    <row r="121" s="51" customFormat="1" x14ac:dyDescent="0.25"/>
    <row r="122" s="51" customFormat="1" x14ac:dyDescent="0.25"/>
    <row r="123" s="51" customFormat="1" x14ac:dyDescent="0.25"/>
    <row r="124" s="51" customFormat="1" x14ac:dyDescent="0.25"/>
    <row r="125" s="51" customFormat="1" x14ac:dyDescent="0.25"/>
    <row r="126" s="51" customFormat="1" x14ac:dyDescent="0.25"/>
    <row r="127" s="51" customFormat="1" x14ac:dyDescent="0.25"/>
    <row r="128" s="51" customFormat="1" x14ac:dyDescent="0.25"/>
    <row r="129" s="51" customFormat="1" x14ac:dyDescent="0.25"/>
    <row r="130" s="51" customFormat="1" x14ac:dyDescent="0.25"/>
    <row r="131" s="51" customFormat="1" x14ac:dyDescent="0.25"/>
    <row r="132" s="51" customFormat="1" x14ac:dyDescent="0.25"/>
    <row r="133" s="51" customFormat="1" x14ac:dyDescent="0.25"/>
    <row r="134" s="51" customFormat="1" x14ac:dyDescent="0.25"/>
    <row r="135" s="51" customFormat="1" x14ac:dyDescent="0.25"/>
    <row r="136" s="51" customFormat="1" x14ac:dyDescent="0.25"/>
    <row r="137" s="51" customFormat="1" x14ac:dyDescent="0.25"/>
    <row r="138" s="51" customFormat="1" x14ac:dyDescent="0.25"/>
    <row r="139" s="51" customFormat="1" x14ac:dyDescent="0.25"/>
    <row r="140" s="51" customFormat="1" x14ac:dyDescent="0.25"/>
    <row r="141" s="51" customFormat="1" x14ac:dyDescent="0.25"/>
    <row r="142" s="51" customFormat="1" x14ac:dyDescent="0.25"/>
    <row r="143" s="51" customFormat="1" x14ac:dyDescent="0.25"/>
    <row r="144" s="51" customFormat="1" x14ac:dyDescent="0.25"/>
    <row r="145" s="51" customFormat="1" x14ac:dyDescent="0.25"/>
    <row r="146" s="51" customFormat="1" x14ac:dyDescent="0.25"/>
    <row r="147" s="51" customFormat="1" x14ac:dyDescent="0.25"/>
    <row r="148" s="51" customFormat="1" x14ac:dyDescent="0.25"/>
    <row r="149" s="51" customFormat="1" x14ac:dyDescent="0.25"/>
    <row r="150" s="51" customFormat="1" x14ac:dyDescent="0.25"/>
    <row r="151" s="51" customFormat="1" x14ac:dyDescent="0.25"/>
    <row r="152" s="51" customFormat="1" x14ac:dyDescent="0.25"/>
    <row r="153" s="51" customFormat="1" x14ac:dyDescent="0.25"/>
    <row r="154" s="51" customFormat="1" x14ac:dyDescent="0.25"/>
    <row r="155" s="51" customFormat="1" x14ac:dyDescent="0.25"/>
    <row r="156" s="51" customFormat="1" x14ac:dyDescent="0.25"/>
    <row r="157" s="51" customFormat="1" x14ac:dyDescent="0.25"/>
    <row r="158" s="51" customFormat="1" x14ac:dyDescent="0.25"/>
    <row r="159" s="51" customFormat="1" x14ac:dyDescent="0.25"/>
    <row r="160" s="51" customFormat="1" x14ac:dyDescent="0.25"/>
    <row r="161" s="51" customFormat="1" x14ac:dyDescent="0.25"/>
    <row r="162" s="51" customFormat="1" x14ac:dyDescent="0.25"/>
    <row r="163" s="51" customFormat="1" x14ac:dyDescent="0.25"/>
    <row r="164" s="51" customFormat="1" x14ac:dyDescent="0.25"/>
    <row r="165" s="51" customFormat="1" x14ac:dyDescent="0.25"/>
    <row r="166" s="51" customFormat="1" x14ac:dyDescent="0.25"/>
    <row r="167" s="51" customFormat="1" x14ac:dyDescent="0.25"/>
    <row r="168" s="51" customFormat="1" x14ac:dyDescent="0.25"/>
    <row r="169" s="51" customFormat="1" x14ac:dyDescent="0.25"/>
    <row r="170" s="51" customFormat="1" x14ac:dyDescent="0.25"/>
    <row r="171" s="51" customFormat="1" x14ac:dyDescent="0.25"/>
    <row r="172" s="51" customFormat="1" x14ac:dyDescent="0.25"/>
    <row r="173" s="51" customFormat="1" x14ac:dyDescent="0.25"/>
    <row r="174" s="51" customFormat="1" x14ac:dyDescent="0.25"/>
    <row r="175" s="51" customFormat="1" x14ac:dyDescent="0.25"/>
    <row r="176" s="51" customFormat="1" x14ac:dyDescent="0.25"/>
    <row r="177" s="51" customFormat="1" x14ac:dyDescent="0.25"/>
    <row r="178" s="51" customFormat="1" x14ac:dyDescent="0.25"/>
    <row r="179" s="51" customFormat="1" x14ac:dyDescent="0.25"/>
    <row r="180" s="51" customFormat="1" x14ac:dyDescent="0.25"/>
    <row r="181" s="51" customFormat="1" x14ac:dyDescent="0.25"/>
    <row r="182" s="51" customFormat="1" x14ac:dyDescent="0.25"/>
    <row r="183" s="51" customFormat="1" x14ac:dyDescent="0.25"/>
    <row r="184" s="51" customFormat="1" x14ac:dyDescent="0.25"/>
    <row r="185" s="51" customFormat="1" x14ac:dyDescent="0.25"/>
    <row r="186" s="51" customFormat="1" x14ac:dyDescent="0.25"/>
    <row r="187" s="51" customFormat="1" x14ac:dyDescent="0.25"/>
    <row r="188" s="51" customFormat="1" x14ac:dyDescent="0.25"/>
    <row r="189" s="51" customFormat="1" x14ac:dyDescent="0.25"/>
    <row r="190" s="51" customFormat="1" x14ac:dyDescent="0.25"/>
    <row r="191" s="51" customFormat="1" x14ac:dyDescent="0.25"/>
    <row r="192" s="51" customFormat="1" x14ac:dyDescent="0.25"/>
    <row r="193" s="51" customFormat="1" x14ac:dyDescent="0.25"/>
    <row r="194" s="51" customFormat="1" x14ac:dyDescent="0.25"/>
    <row r="195" s="51" customFormat="1" x14ac:dyDescent="0.25"/>
    <row r="196" s="51" customFormat="1" x14ac:dyDescent="0.25"/>
    <row r="197" s="51" customFormat="1" x14ac:dyDescent="0.25"/>
    <row r="198" s="51" customFormat="1" x14ac:dyDescent="0.25"/>
    <row r="199" s="51" customFormat="1" x14ac:dyDescent="0.25"/>
    <row r="200" s="51" customFormat="1" x14ac:dyDescent="0.25"/>
    <row r="201" s="51" customFormat="1" x14ac:dyDescent="0.25"/>
    <row r="202" s="51" customFormat="1" x14ac:dyDescent="0.25"/>
    <row r="203" s="51" customFormat="1" x14ac:dyDescent="0.25"/>
    <row r="204" s="51" customFormat="1" x14ac:dyDescent="0.25"/>
    <row r="205" s="51" customFormat="1" x14ac:dyDescent="0.25"/>
    <row r="206" s="51" customFormat="1" x14ac:dyDescent="0.25"/>
    <row r="207" s="51" customFormat="1" x14ac:dyDescent="0.25"/>
    <row r="208" s="51" customFormat="1" x14ac:dyDescent="0.25"/>
    <row r="209" s="51" customFormat="1" x14ac:dyDescent="0.25"/>
    <row r="210" s="51" customFormat="1" x14ac:dyDescent="0.25"/>
    <row r="211" s="51" customFormat="1" x14ac:dyDescent="0.25"/>
    <row r="212" s="51" customFormat="1" x14ac:dyDescent="0.25"/>
    <row r="213" s="51" customFormat="1" x14ac:dyDescent="0.25"/>
    <row r="214" s="51" customFormat="1" x14ac:dyDescent="0.25"/>
    <row r="215" s="51" customFormat="1" x14ac:dyDescent="0.25"/>
    <row r="216" s="51" customFormat="1" x14ac:dyDescent="0.25"/>
    <row r="217" s="51" customFormat="1" x14ac:dyDescent="0.25"/>
    <row r="218" s="51" customFormat="1" x14ac:dyDescent="0.25"/>
    <row r="219" s="51" customFormat="1" x14ac:dyDescent="0.25"/>
    <row r="220" s="51" customFormat="1" x14ac:dyDescent="0.25"/>
    <row r="221" s="51" customFormat="1" x14ac:dyDescent="0.25"/>
    <row r="222" s="51" customFormat="1" x14ac:dyDescent="0.25"/>
    <row r="223" s="51" customFormat="1" x14ac:dyDescent="0.25"/>
    <row r="224" s="51" customFormat="1" x14ac:dyDescent="0.25"/>
    <row r="225" s="51" customFormat="1" x14ac:dyDescent="0.25"/>
    <row r="226" s="51" customFormat="1" x14ac:dyDescent="0.25"/>
    <row r="227" s="51" customFormat="1" x14ac:dyDescent="0.25"/>
    <row r="228" s="51" customFormat="1" x14ac:dyDescent="0.25"/>
    <row r="229" s="51" customFormat="1" x14ac:dyDescent="0.25"/>
    <row r="230" s="51" customFormat="1" x14ac:dyDescent="0.25"/>
    <row r="231" s="51" customFormat="1" x14ac:dyDescent="0.25"/>
    <row r="232" s="51" customFormat="1" x14ac:dyDescent="0.25"/>
    <row r="233" s="51" customFormat="1" x14ac:dyDescent="0.25"/>
    <row r="234" s="51" customFormat="1" x14ac:dyDescent="0.25"/>
    <row r="235" s="51" customFormat="1" x14ac:dyDescent="0.25"/>
    <row r="236" s="51" customFormat="1" x14ac:dyDescent="0.25"/>
    <row r="237" s="51" customFormat="1" x14ac:dyDescent="0.25"/>
    <row r="238" s="51" customFormat="1" x14ac:dyDescent="0.25"/>
    <row r="239" s="51" customFormat="1" x14ac:dyDescent="0.25"/>
    <row r="240" s="51" customFormat="1" x14ac:dyDescent="0.25"/>
    <row r="241" s="51" customFormat="1" x14ac:dyDescent="0.25"/>
    <row r="242" s="51" customFormat="1" x14ac:dyDescent="0.25"/>
    <row r="243" s="51" customFormat="1" x14ac:dyDescent="0.25"/>
    <row r="244" s="51" customFormat="1" x14ac:dyDescent="0.25"/>
    <row r="245" s="51" customFormat="1" x14ac:dyDescent="0.25"/>
    <row r="246" s="51" customFormat="1" x14ac:dyDescent="0.25"/>
    <row r="247" s="51" customFormat="1" x14ac:dyDescent="0.25"/>
    <row r="248" s="51" customFormat="1" x14ac:dyDescent="0.25"/>
    <row r="249" s="51" customFormat="1" x14ac:dyDescent="0.25"/>
    <row r="250" s="51" customFormat="1" x14ac:dyDescent="0.25"/>
    <row r="251" s="51" customFormat="1" x14ac:dyDescent="0.25"/>
    <row r="252" s="51" customFormat="1" x14ac:dyDescent="0.25"/>
    <row r="253" s="51" customFormat="1" x14ac:dyDescent="0.25"/>
    <row r="254" s="51" customFormat="1" x14ac:dyDescent="0.25"/>
    <row r="255" s="51" customFormat="1" x14ac:dyDescent="0.25"/>
    <row r="256" s="51" customFormat="1" x14ac:dyDescent="0.25"/>
    <row r="257" s="51" customFormat="1" x14ac:dyDescent="0.25"/>
    <row r="258" s="51" customFormat="1" x14ac:dyDescent="0.25"/>
    <row r="259" s="51" customFormat="1" x14ac:dyDescent="0.25"/>
    <row r="260" s="51" customFormat="1" x14ac:dyDescent="0.25"/>
    <row r="261" s="51" customFormat="1" x14ac:dyDescent="0.25"/>
    <row r="262" s="51" customFormat="1" x14ac:dyDescent="0.25"/>
    <row r="263" s="51" customFormat="1" x14ac:dyDescent="0.25"/>
    <row r="264" s="51" customFormat="1" x14ac:dyDescent="0.25"/>
  </sheetData>
  <mergeCells count="10">
    <mergeCell ref="A41:I41"/>
    <mergeCell ref="A42:C42"/>
    <mergeCell ref="A43:C43"/>
    <mergeCell ref="B1:L2"/>
    <mergeCell ref="B4:C4"/>
    <mergeCell ref="D4:I4"/>
    <mergeCell ref="B5:C5"/>
    <mergeCell ref="D5:I5"/>
    <mergeCell ref="I7:I8"/>
    <mergeCell ref="J7:J8"/>
  </mergeCells>
  <pageMargins left="0.16" right="0.16" top="0.74803149606299213" bottom="0.74803149606299213" header="0.31496062992125984" footer="0.31496062992125984"/>
  <pageSetup paperSize="9" scale="13" orientation="landscape" horizontalDpi="200" verticalDpi="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264"/>
  <sheetViews>
    <sheetView workbookViewId="0">
      <selection activeCell="D4" sqref="D4:I4"/>
    </sheetView>
  </sheetViews>
  <sheetFormatPr baseColWidth="10" defaultRowHeight="15" x14ac:dyDescent="0.25"/>
  <cols>
    <col min="1" max="1" width="11.42578125" style="50"/>
    <col min="2" max="2" width="13.140625" style="50" customWidth="1"/>
    <col min="3" max="3" width="13.140625" style="50" bestFit="1" customWidth="1"/>
    <col min="4" max="4" width="15.28515625" style="50" customWidth="1"/>
    <col min="5" max="5" width="17.28515625" style="50" customWidth="1"/>
    <col min="6" max="6" width="16.85546875" style="50" customWidth="1"/>
    <col min="7" max="7" width="14" style="50" customWidth="1"/>
    <col min="8" max="9" width="16.140625" style="50" customWidth="1"/>
    <col min="10" max="10" width="13" style="50" customWidth="1"/>
    <col min="11" max="255" width="11.42578125" style="50"/>
    <col min="256" max="256" width="13.140625" style="50" customWidth="1"/>
    <col min="257" max="257" width="13.140625" style="50" bestFit="1" customWidth="1"/>
    <col min="258" max="259" width="11.42578125" style="50"/>
    <col min="260" max="260" width="13.28515625" style="50" customWidth="1"/>
    <col min="261" max="262" width="11.42578125" style="50"/>
    <col min="263" max="263" width="13.28515625" style="50" customWidth="1"/>
    <col min="264" max="264" width="13" style="50" customWidth="1"/>
    <col min="265" max="511" width="11.42578125" style="50"/>
    <col min="512" max="512" width="13.140625" style="50" customWidth="1"/>
    <col min="513" max="513" width="13.140625" style="50" bestFit="1" customWidth="1"/>
    <col min="514" max="515" width="11.42578125" style="50"/>
    <col min="516" max="516" width="13.28515625" style="50" customWidth="1"/>
    <col min="517" max="518" width="11.42578125" style="50"/>
    <col min="519" max="519" width="13.28515625" style="50" customWidth="1"/>
    <col min="520" max="520" width="13" style="50" customWidth="1"/>
    <col min="521" max="767" width="11.42578125" style="50"/>
    <col min="768" max="768" width="13.140625" style="50" customWidth="1"/>
    <col min="769" max="769" width="13.140625" style="50" bestFit="1" customWidth="1"/>
    <col min="770" max="771" width="11.42578125" style="50"/>
    <col min="772" max="772" width="13.28515625" style="50" customWidth="1"/>
    <col min="773" max="774" width="11.42578125" style="50"/>
    <col min="775" max="775" width="13.28515625" style="50" customWidth="1"/>
    <col min="776" max="776" width="13" style="50" customWidth="1"/>
    <col min="777" max="1023" width="11.42578125" style="50"/>
    <col min="1024" max="1024" width="13.140625" style="50" customWidth="1"/>
    <col min="1025" max="1025" width="13.140625" style="50" bestFit="1" customWidth="1"/>
    <col min="1026" max="1027" width="11.42578125" style="50"/>
    <col min="1028" max="1028" width="13.28515625" style="50" customWidth="1"/>
    <col min="1029" max="1030" width="11.42578125" style="50"/>
    <col min="1031" max="1031" width="13.28515625" style="50" customWidth="1"/>
    <col min="1032" max="1032" width="13" style="50" customWidth="1"/>
    <col min="1033" max="1279" width="11.42578125" style="50"/>
    <col min="1280" max="1280" width="13.140625" style="50" customWidth="1"/>
    <col min="1281" max="1281" width="13.140625" style="50" bestFit="1" customWidth="1"/>
    <col min="1282" max="1283" width="11.42578125" style="50"/>
    <col min="1284" max="1284" width="13.28515625" style="50" customWidth="1"/>
    <col min="1285" max="1286" width="11.42578125" style="50"/>
    <col min="1287" max="1287" width="13.28515625" style="50" customWidth="1"/>
    <col min="1288" max="1288" width="13" style="50" customWidth="1"/>
    <col min="1289" max="1535" width="11.42578125" style="50"/>
    <col min="1536" max="1536" width="13.140625" style="50" customWidth="1"/>
    <col min="1537" max="1537" width="13.140625" style="50" bestFit="1" customWidth="1"/>
    <col min="1538" max="1539" width="11.42578125" style="50"/>
    <col min="1540" max="1540" width="13.28515625" style="50" customWidth="1"/>
    <col min="1541" max="1542" width="11.42578125" style="50"/>
    <col min="1543" max="1543" width="13.28515625" style="50" customWidth="1"/>
    <col min="1544" max="1544" width="13" style="50" customWidth="1"/>
    <col min="1545" max="1791" width="11.42578125" style="50"/>
    <col min="1792" max="1792" width="13.140625" style="50" customWidth="1"/>
    <col min="1793" max="1793" width="13.140625" style="50" bestFit="1" customWidth="1"/>
    <col min="1794" max="1795" width="11.42578125" style="50"/>
    <col min="1796" max="1796" width="13.28515625" style="50" customWidth="1"/>
    <col min="1797" max="1798" width="11.42578125" style="50"/>
    <col min="1799" max="1799" width="13.28515625" style="50" customWidth="1"/>
    <col min="1800" max="1800" width="13" style="50" customWidth="1"/>
    <col min="1801" max="2047" width="11.42578125" style="50"/>
    <col min="2048" max="2048" width="13.140625" style="50" customWidth="1"/>
    <col min="2049" max="2049" width="13.140625" style="50" bestFit="1" customWidth="1"/>
    <col min="2050" max="2051" width="11.42578125" style="50"/>
    <col min="2052" max="2052" width="13.28515625" style="50" customWidth="1"/>
    <col min="2053" max="2054" width="11.42578125" style="50"/>
    <col min="2055" max="2055" width="13.28515625" style="50" customWidth="1"/>
    <col min="2056" max="2056" width="13" style="50" customWidth="1"/>
    <col min="2057" max="2303" width="11.42578125" style="50"/>
    <col min="2304" max="2304" width="13.140625" style="50" customWidth="1"/>
    <col min="2305" max="2305" width="13.140625" style="50" bestFit="1" customWidth="1"/>
    <col min="2306" max="2307" width="11.42578125" style="50"/>
    <col min="2308" max="2308" width="13.28515625" style="50" customWidth="1"/>
    <col min="2309" max="2310" width="11.42578125" style="50"/>
    <col min="2311" max="2311" width="13.28515625" style="50" customWidth="1"/>
    <col min="2312" max="2312" width="13" style="50" customWidth="1"/>
    <col min="2313" max="2559" width="11.42578125" style="50"/>
    <col min="2560" max="2560" width="13.140625" style="50" customWidth="1"/>
    <col min="2561" max="2561" width="13.140625" style="50" bestFit="1" customWidth="1"/>
    <col min="2562" max="2563" width="11.42578125" style="50"/>
    <col min="2564" max="2564" width="13.28515625" style="50" customWidth="1"/>
    <col min="2565" max="2566" width="11.42578125" style="50"/>
    <col min="2567" max="2567" width="13.28515625" style="50" customWidth="1"/>
    <col min="2568" max="2568" width="13" style="50" customWidth="1"/>
    <col min="2569" max="2815" width="11.42578125" style="50"/>
    <col min="2816" max="2816" width="13.140625" style="50" customWidth="1"/>
    <col min="2817" max="2817" width="13.140625" style="50" bestFit="1" customWidth="1"/>
    <col min="2818" max="2819" width="11.42578125" style="50"/>
    <col min="2820" max="2820" width="13.28515625" style="50" customWidth="1"/>
    <col min="2821" max="2822" width="11.42578125" style="50"/>
    <col min="2823" max="2823" width="13.28515625" style="50" customWidth="1"/>
    <col min="2824" max="2824" width="13" style="50" customWidth="1"/>
    <col min="2825" max="3071" width="11.42578125" style="50"/>
    <col min="3072" max="3072" width="13.140625" style="50" customWidth="1"/>
    <col min="3073" max="3073" width="13.140625" style="50" bestFit="1" customWidth="1"/>
    <col min="3074" max="3075" width="11.42578125" style="50"/>
    <col min="3076" max="3076" width="13.28515625" style="50" customWidth="1"/>
    <col min="3077" max="3078" width="11.42578125" style="50"/>
    <col min="3079" max="3079" width="13.28515625" style="50" customWidth="1"/>
    <col min="3080" max="3080" width="13" style="50" customWidth="1"/>
    <col min="3081" max="3327" width="11.42578125" style="50"/>
    <col min="3328" max="3328" width="13.140625" style="50" customWidth="1"/>
    <col min="3329" max="3329" width="13.140625" style="50" bestFit="1" customWidth="1"/>
    <col min="3330" max="3331" width="11.42578125" style="50"/>
    <col min="3332" max="3332" width="13.28515625" style="50" customWidth="1"/>
    <col min="3333" max="3334" width="11.42578125" style="50"/>
    <col min="3335" max="3335" width="13.28515625" style="50" customWidth="1"/>
    <col min="3336" max="3336" width="13" style="50" customWidth="1"/>
    <col min="3337" max="3583" width="11.42578125" style="50"/>
    <col min="3584" max="3584" width="13.140625" style="50" customWidth="1"/>
    <col min="3585" max="3585" width="13.140625" style="50" bestFit="1" customWidth="1"/>
    <col min="3586" max="3587" width="11.42578125" style="50"/>
    <col min="3588" max="3588" width="13.28515625" style="50" customWidth="1"/>
    <col min="3589" max="3590" width="11.42578125" style="50"/>
    <col min="3591" max="3591" width="13.28515625" style="50" customWidth="1"/>
    <col min="3592" max="3592" width="13" style="50" customWidth="1"/>
    <col min="3593" max="3839" width="11.42578125" style="50"/>
    <col min="3840" max="3840" width="13.140625" style="50" customWidth="1"/>
    <col min="3841" max="3841" width="13.140625" style="50" bestFit="1" customWidth="1"/>
    <col min="3842" max="3843" width="11.42578125" style="50"/>
    <col min="3844" max="3844" width="13.28515625" style="50" customWidth="1"/>
    <col min="3845" max="3846" width="11.42578125" style="50"/>
    <col min="3847" max="3847" width="13.28515625" style="50" customWidth="1"/>
    <col min="3848" max="3848" width="13" style="50" customWidth="1"/>
    <col min="3849" max="4095" width="11.42578125" style="50"/>
    <col min="4096" max="4096" width="13.140625" style="50" customWidth="1"/>
    <col min="4097" max="4097" width="13.140625" style="50" bestFit="1" customWidth="1"/>
    <col min="4098" max="4099" width="11.42578125" style="50"/>
    <col min="4100" max="4100" width="13.28515625" style="50" customWidth="1"/>
    <col min="4101" max="4102" width="11.42578125" style="50"/>
    <col min="4103" max="4103" width="13.28515625" style="50" customWidth="1"/>
    <col min="4104" max="4104" width="13" style="50" customWidth="1"/>
    <col min="4105" max="4351" width="11.42578125" style="50"/>
    <col min="4352" max="4352" width="13.140625" style="50" customWidth="1"/>
    <col min="4353" max="4353" width="13.140625" style="50" bestFit="1" customWidth="1"/>
    <col min="4354" max="4355" width="11.42578125" style="50"/>
    <col min="4356" max="4356" width="13.28515625" style="50" customWidth="1"/>
    <col min="4357" max="4358" width="11.42578125" style="50"/>
    <col min="4359" max="4359" width="13.28515625" style="50" customWidth="1"/>
    <col min="4360" max="4360" width="13" style="50" customWidth="1"/>
    <col min="4361" max="4607" width="11.42578125" style="50"/>
    <col min="4608" max="4608" width="13.140625" style="50" customWidth="1"/>
    <col min="4609" max="4609" width="13.140625" style="50" bestFit="1" customWidth="1"/>
    <col min="4610" max="4611" width="11.42578125" style="50"/>
    <col min="4612" max="4612" width="13.28515625" style="50" customWidth="1"/>
    <col min="4613" max="4614" width="11.42578125" style="50"/>
    <col min="4615" max="4615" width="13.28515625" style="50" customWidth="1"/>
    <col min="4616" max="4616" width="13" style="50" customWidth="1"/>
    <col min="4617" max="4863" width="11.42578125" style="50"/>
    <col min="4864" max="4864" width="13.140625" style="50" customWidth="1"/>
    <col min="4865" max="4865" width="13.140625" style="50" bestFit="1" customWidth="1"/>
    <col min="4866" max="4867" width="11.42578125" style="50"/>
    <col min="4868" max="4868" width="13.28515625" style="50" customWidth="1"/>
    <col min="4869" max="4870" width="11.42578125" style="50"/>
    <col min="4871" max="4871" width="13.28515625" style="50" customWidth="1"/>
    <col min="4872" max="4872" width="13" style="50" customWidth="1"/>
    <col min="4873" max="5119" width="11.42578125" style="50"/>
    <col min="5120" max="5120" width="13.140625" style="50" customWidth="1"/>
    <col min="5121" max="5121" width="13.140625" style="50" bestFit="1" customWidth="1"/>
    <col min="5122" max="5123" width="11.42578125" style="50"/>
    <col min="5124" max="5124" width="13.28515625" style="50" customWidth="1"/>
    <col min="5125" max="5126" width="11.42578125" style="50"/>
    <col min="5127" max="5127" width="13.28515625" style="50" customWidth="1"/>
    <col min="5128" max="5128" width="13" style="50" customWidth="1"/>
    <col min="5129" max="5375" width="11.42578125" style="50"/>
    <col min="5376" max="5376" width="13.140625" style="50" customWidth="1"/>
    <col min="5377" max="5377" width="13.140625" style="50" bestFit="1" customWidth="1"/>
    <col min="5378" max="5379" width="11.42578125" style="50"/>
    <col min="5380" max="5380" width="13.28515625" style="50" customWidth="1"/>
    <col min="5381" max="5382" width="11.42578125" style="50"/>
    <col min="5383" max="5383" width="13.28515625" style="50" customWidth="1"/>
    <col min="5384" max="5384" width="13" style="50" customWidth="1"/>
    <col min="5385" max="5631" width="11.42578125" style="50"/>
    <col min="5632" max="5632" width="13.140625" style="50" customWidth="1"/>
    <col min="5633" max="5633" width="13.140625" style="50" bestFit="1" customWidth="1"/>
    <col min="5634" max="5635" width="11.42578125" style="50"/>
    <col min="5636" max="5636" width="13.28515625" style="50" customWidth="1"/>
    <col min="5637" max="5638" width="11.42578125" style="50"/>
    <col min="5639" max="5639" width="13.28515625" style="50" customWidth="1"/>
    <col min="5640" max="5640" width="13" style="50" customWidth="1"/>
    <col min="5641" max="5887" width="11.42578125" style="50"/>
    <col min="5888" max="5888" width="13.140625" style="50" customWidth="1"/>
    <col min="5889" max="5889" width="13.140625" style="50" bestFit="1" customWidth="1"/>
    <col min="5890" max="5891" width="11.42578125" style="50"/>
    <col min="5892" max="5892" width="13.28515625" style="50" customWidth="1"/>
    <col min="5893" max="5894" width="11.42578125" style="50"/>
    <col min="5895" max="5895" width="13.28515625" style="50" customWidth="1"/>
    <col min="5896" max="5896" width="13" style="50" customWidth="1"/>
    <col min="5897" max="6143" width="11.42578125" style="50"/>
    <col min="6144" max="6144" width="13.140625" style="50" customWidth="1"/>
    <col min="6145" max="6145" width="13.140625" style="50" bestFit="1" customWidth="1"/>
    <col min="6146" max="6147" width="11.42578125" style="50"/>
    <col min="6148" max="6148" width="13.28515625" style="50" customWidth="1"/>
    <col min="6149" max="6150" width="11.42578125" style="50"/>
    <col min="6151" max="6151" width="13.28515625" style="50" customWidth="1"/>
    <col min="6152" max="6152" width="13" style="50" customWidth="1"/>
    <col min="6153" max="6399" width="11.42578125" style="50"/>
    <col min="6400" max="6400" width="13.140625" style="50" customWidth="1"/>
    <col min="6401" max="6401" width="13.140625" style="50" bestFit="1" customWidth="1"/>
    <col min="6402" max="6403" width="11.42578125" style="50"/>
    <col min="6404" max="6404" width="13.28515625" style="50" customWidth="1"/>
    <col min="6405" max="6406" width="11.42578125" style="50"/>
    <col min="6407" max="6407" width="13.28515625" style="50" customWidth="1"/>
    <col min="6408" max="6408" width="13" style="50" customWidth="1"/>
    <col min="6409" max="6655" width="11.42578125" style="50"/>
    <col min="6656" max="6656" width="13.140625" style="50" customWidth="1"/>
    <col min="6657" max="6657" width="13.140625" style="50" bestFit="1" customWidth="1"/>
    <col min="6658" max="6659" width="11.42578125" style="50"/>
    <col min="6660" max="6660" width="13.28515625" style="50" customWidth="1"/>
    <col min="6661" max="6662" width="11.42578125" style="50"/>
    <col min="6663" max="6663" width="13.28515625" style="50" customWidth="1"/>
    <col min="6664" max="6664" width="13" style="50" customWidth="1"/>
    <col min="6665" max="6911" width="11.42578125" style="50"/>
    <col min="6912" max="6912" width="13.140625" style="50" customWidth="1"/>
    <col min="6913" max="6913" width="13.140625" style="50" bestFit="1" customWidth="1"/>
    <col min="6914" max="6915" width="11.42578125" style="50"/>
    <col min="6916" max="6916" width="13.28515625" style="50" customWidth="1"/>
    <col min="6917" max="6918" width="11.42578125" style="50"/>
    <col min="6919" max="6919" width="13.28515625" style="50" customWidth="1"/>
    <col min="6920" max="6920" width="13" style="50" customWidth="1"/>
    <col min="6921" max="7167" width="11.42578125" style="50"/>
    <col min="7168" max="7168" width="13.140625" style="50" customWidth="1"/>
    <col min="7169" max="7169" width="13.140625" style="50" bestFit="1" customWidth="1"/>
    <col min="7170" max="7171" width="11.42578125" style="50"/>
    <col min="7172" max="7172" width="13.28515625" style="50" customWidth="1"/>
    <col min="7173" max="7174" width="11.42578125" style="50"/>
    <col min="7175" max="7175" width="13.28515625" style="50" customWidth="1"/>
    <col min="7176" max="7176" width="13" style="50" customWidth="1"/>
    <col min="7177" max="7423" width="11.42578125" style="50"/>
    <col min="7424" max="7424" width="13.140625" style="50" customWidth="1"/>
    <col min="7425" max="7425" width="13.140625" style="50" bestFit="1" customWidth="1"/>
    <col min="7426" max="7427" width="11.42578125" style="50"/>
    <col min="7428" max="7428" width="13.28515625" style="50" customWidth="1"/>
    <col min="7429" max="7430" width="11.42578125" style="50"/>
    <col min="7431" max="7431" width="13.28515625" style="50" customWidth="1"/>
    <col min="7432" max="7432" width="13" style="50" customWidth="1"/>
    <col min="7433" max="7679" width="11.42578125" style="50"/>
    <col min="7680" max="7680" width="13.140625" style="50" customWidth="1"/>
    <col min="7681" max="7681" width="13.140625" style="50" bestFit="1" customWidth="1"/>
    <col min="7682" max="7683" width="11.42578125" style="50"/>
    <col min="7684" max="7684" width="13.28515625" style="50" customWidth="1"/>
    <col min="7685" max="7686" width="11.42578125" style="50"/>
    <col min="7687" max="7687" width="13.28515625" style="50" customWidth="1"/>
    <col min="7688" max="7688" width="13" style="50" customWidth="1"/>
    <col min="7689" max="7935" width="11.42578125" style="50"/>
    <col min="7936" max="7936" width="13.140625" style="50" customWidth="1"/>
    <col min="7937" max="7937" width="13.140625" style="50" bestFit="1" customWidth="1"/>
    <col min="7938" max="7939" width="11.42578125" style="50"/>
    <col min="7940" max="7940" width="13.28515625" style="50" customWidth="1"/>
    <col min="7941" max="7942" width="11.42578125" style="50"/>
    <col min="7943" max="7943" width="13.28515625" style="50" customWidth="1"/>
    <col min="7944" max="7944" width="13" style="50" customWidth="1"/>
    <col min="7945" max="8191" width="11.42578125" style="50"/>
    <col min="8192" max="8192" width="13.140625" style="50" customWidth="1"/>
    <col min="8193" max="8193" width="13.140625" style="50" bestFit="1" customWidth="1"/>
    <col min="8194" max="8195" width="11.42578125" style="50"/>
    <col min="8196" max="8196" width="13.28515625" style="50" customWidth="1"/>
    <col min="8197" max="8198" width="11.42578125" style="50"/>
    <col min="8199" max="8199" width="13.28515625" style="50" customWidth="1"/>
    <col min="8200" max="8200" width="13" style="50" customWidth="1"/>
    <col min="8201" max="8447" width="11.42578125" style="50"/>
    <col min="8448" max="8448" width="13.140625" style="50" customWidth="1"/>
    <col min="8449" max="8449" width="13.140625" style="50" bestFit="1" customWidth="1"/>
    <col min="8450" max="8451" width="11.42578125" style="50"/>
    <col min="8452" max="8452" width="13.28515625" style="50" customWidth="1"/>
    <col min="8453" max="8454" width="11.42578125" style="50"/>
    <col min="8455" max="8455" width="13.28515625" style="50" customWidth="1"/>
    <col min="8456" max="8456" width="13" style="50" customWidth="1"/>
    <col min="8457" max="8703" width="11.42578125" style="50"/>
    <col min="8704" max="8704" width="13.140625" style="50" customWidth="1"/>
    <col min="8705" max="8705" width="13.140625" style="50" bestFit="1" customWidth="1"/>
    <col min="8706" max="8707" width="11.42578125" style="50"/>
    <col min="8708" max="8708" width="13.28515625" style="50" customWidth="1"/>
    <col min="8709" max="8710" width="11.42578125" style="50"/>
    <col min="8711" max="8711" width="13.28515625" style="50" customWidth="1"/>
    <col min="8712" max="8712" width="13" style="50" customWidth="1"/>
    <col min="8713" max="8959" width="11.42578125" style="50"/>
    <col min="8960" max="8960" width="13.140625" style="50" customWidth="1"/>
    <col min="8961" max="8961" width="13.140625" style="50" bestFit="1" customWidth="1"/>
    <col min="8962" max="8963" width="11.42578125" style="50"/>
    <col min="8964" max="8964" width="13.28515625" style="50" customWidth="1"/>
    <col min="8965" max="8966" width="11.42578125" style="50"/>
    <col min="8967" max="8967" width="13.28515625" style="50" customWidth="1"/>
    <col min="8968" max="8968" width="13" style="50" customWidth="1"/>
    <col min="8969" max="9215" width="11.42578125" style="50"/>
    <col min="9216" max="9216" width="13.140625" style="50" customWidth="1"/>
    <col min="9217" max="9217" width="13.140625" style="50" bestFit="1" customWidth="1"/>
    <col min="9218" max="9219" width="11.42578125" style="50"/>
    <col min="9220" max="9220" width="13.28515625" style="50" customWidth="1"/>
    <col min="9221" max="9222" width="11.42578125" style="50"/>
    <col min="9223" max="9223" width="13.28515625" style="50" customWidth="1"/>
    <col min="9224" max="9224" width="13" style="50" customWidth="1"/>
    <col min="9225" max="9471" width="11.42578125" style="50"/>
    <col min="9472" max="9472" width="13.140625" style="50" customWidth="1"/>
    <col min="9473" max="9473" width="13.140625" style="50" bestFit="1" customWidth="1"/>
    <col min="9474" max="9475" width="11.42578125" style="50"/>
    <col min="9476" max="9476" width="13.28515625" style="50" customWidth="1"/>
    <col min="9477" max="9478" width="11.42578125" style="50"/>
    <col min="9479" max="9479" width="13.28515625" style="50" customWidth="1"/>
    <col min="9480" max="9480" width="13" style="50" customWidth="1"/>
    <col min="9481" max="9727" width="11.42578125" style="50"/>
    <col min="9728" max="9728" width="13.140625" style="50" customWidth="1"/>
    <col min="9729" max="9729" width="13.140625" style="50" bestFit="1" customWidth="1"/>
    <col min="9730" max="9731" width="11.42578125" style="50"/>
    <col min="9732" max="9732" width="13.28515625" style="50" customWidth="1"/>
    <col min="9733" max="9734" width="11.42578125" style="50"/>
    <col min="9735" max="9735" width="13.28515625" style="50" customWidth="1"/>
    <col min="9736" max="9736" width="13" style="50" customWidth="1"/>
    <col min="9737" max="9983" width="11.42578125" style="50"/>
    <col min="9984" max="9984" width="13.140625" style="50" customWidth="1"/>
    <col min="9985" max="9985" width="13.140625" style="50" bestFit="1" customWidth="1"/>
    <col min="9986" max="9987" width="11.42578125" style="50"/>
    <col min="9988" max="9988" width="13.28515625" style="50" customWidth="1"/>
    <col min="9989" max="9990" width="11.42578125" style="50"/>
    <col min="9991" max="9991" width="13.28515625" style="50" customWidth="1"/>
    <col min="9992" max="9992" width="13" style="50" customWidth="1"/>
    <col min="9993" max="10239" width="11.42578125" style="50"/>
    <col min="10240" max="10240" width="13.140625" style="50" customWidth="1"/>
    <col min="10241" max="10241" width="13.140625" style="50" bestFit="1" customWidth="1"/>
    <col min="10242" max="10243" width="11.42578125" style="50"/>
    <col min="10244" max="10244" width="13.28515625" style="50" customWidth="1"/>
    <col min="10245" max="10246" width="11.42578125" style="50"/>
    <col min="10247" max="10247" width="13.28515625" style="50" customWidth="1"/>
    <col min="10248" max="10248" width="13" style="50" customWidth="1"/>
    <col min="10249" max="10495" width="11.42578125" style="50"/>
    <col min="10496" max="10496" width="13.140625" style="50" customWidth="1"/>
    <col min="10497" max="10497" width="13.140625" style="50" bestFit="1" customWidth="1"/>
    <col min="10498" max="10499" width="11.42578125" style="50"/>
    <col min="10500" max="10500" width="13.28515625" style="50" customWidth="1"/>
    <col min="10501" max="10502" width="11.42578125" style="50"/>
    <col min="10503" max="10503" width="13.28515625" style="50" customWidth="1"/>
    <col min="10504" max="10504" width="13" style="50" customWidth="1"/>
    <col min="10505" max="10751" width="11.42578125" style="50"/>
    <col min="10752" max="10752" width="13.140625" style="50" customWidth="1"/>
    <col min="10753" max="10753" width="13.140625" style="50" bestFit="1" customWidth="1"/>
    <col min="10754" max="10755" width="11.42578125" style="50"/>
    <col min="10756" max="10756" width="13.28515625" style="50" customWidth="1"/>
    <col min="10757" max="10758" width="11.42578125" style="50"/>
    <col min="10759" max="10759" width="13.28515625" style="50" customWidth="1"/>
    <col min="10760" max="10760" width="13" style="50" customWidth="1"/>
    <col min="10761" max="11007" width="11.42578125" style="50"/>
    <col min="11008" max="11008" width="13.140625" style="50" customWidth="1"/>
    <col min="11009" max="11009" width="13.140625" style="50" bestFit="1" customWidth="1"/>
    <col min="11010" max="11011" width="11.42578125" style="50"/>
    <col min="11012" max="11012" width="13.28515625" style="50" customWidth="1"/>
    <col min="11013" max="11014" width="11.42578125" style="50"/>
    <col min="11015" max="11015" width="13.28515625" style="50" customWidth="1"/>
    <col min="11016" max="11016" width="13" style="50" customWidth="1"/>
    <col min="11017" max="11263" width="11.42578125" style="50"/>
    <col min="11264" max="11264" width="13.140625" style="50" customWidth="1"/>
    <col min="11265" max="11265" width="13.140625" style="50" bestFit="1" customWidth="1"/>
    <col min="11266" max="11267" width="11.42578125" style="50"/>
    <col min="11268" max="11268" width="13.28515625" style="50" customWidth="1"/>
    <col min="11269" max="11270" width="11.42578125" style="50"/>
    <col min="11271" max="11271" width="13.28515625" style="50" customWidth="1"/>
    <col min="11272" max="11272" width="13" style="50" customWidth="1"/>
    <col min="11273" max="11519" width="11.42578125" style="50"/>
    <col min="11520" max="11520" width="13.140625" style="50" customWidth="1"/>
    <col min="11521" max="11521" width="13.140625" style="50" bestFit="1" customWidth="1"/>
    <col min="11522" max="11523" width="11.42578125" style="50"/>
    <col min="11524" max="11524" width="13.28515625" style="50" customWidth="1"/>
    <col min="11525" max="11526" width="11.42578125" style="50"/>
    <col min="11527" max="11527" width="13.28515625" style="50" customWidth="1"/>
    <col min="11528" max="11528" width="13" style="50" customWidth="1"/>
    <col min="11529" max="11775" width="11.42578125" style="50"/>
    <col min="11776" max="11776" width="13.140625" style="50" customWidth="1"/>
    <col min="11777" max="11777" width="13.140625" style="50" bestFit="1" customWidth="1"/>
    <col min="11778" max="11779" width="11.42578125" style="50"/>
    <col min="11780" max="11780" width="13.28515625" style="50" customWidth="1"/>
    <col min="11781" max="11782" width="11.42578125" style="50"/>
    <col min="11783" max="11783" width="13.28515625" style="50" customWidth="1"/>
    <col min="11784" max="11784" width="13" style="50" customWidth="1"/>
    <col min="11785" max="12031" width="11.42578125" style="50"/>
    <col min="12032" max="12032" width="13.140625" style="50" customWidth="1"/>
    <col min="12033" max="12033" width="13.140625" style="50" bestFit="1" customWidth="1"/>
    <col min="12034" max="12035" width="11.42578125" style="50"/>
    <col min="12036" max="12036" width="13.28515625" style="50" customWidth="1"/>
    <col min="12037" max="12038" width="11.42578125" style="50"/>
    <col min="12039" max="12039" width="13.28515625" style="50" customWidth="1"/>
    <col min="12040" max="12040" width="13" style="50" customWidth="1"/>
    <col min="12041" max="12287" width="11.42578125" style="50"/>
    <col min="12288" max="12288" width="13.140625" style="50" customWidth="1"/>
    <col min="12289" max="12289" width="13.140625" style="50" bestFit="1" customWidth="1"/>
    <col min="12290" max="12291" width="11.42578125" style="50"/>
    <col min="12292" max="12292" width="13.28515625" style="50" customWidth="1"/>
    <col min="12293" max="12294" width="11.42578125" style="50"/>
    <col min="12295" max="12295" width="13.28515625" style="50" customWidth="1"/>
    <col min="12296" max="12296" width="13" style="50" customWidth="1"/>
    <col min="12297" max="12543" width="11.42578125" style="50"/>
    <col min="12544" max="12544" width="13.140625" style="50" customWidth="1"/>
    <col min="12545" max="12545" width="13.140625" style="50" bestFit="1" customWidth="1"/>
    <col min="12546" max="12547" width="11.42578125" style="50"/>
    <col min="12548" max="12548" width="13.28515625" style="50" customWidth="1"/>
    <col min="12549" max="12550" width="11.42578125" style="50"/>
    <col min="12551" max="12551" width="13.28515625" style="50" customWidth="1"/>
    <col min="12552" max="12552" width="13" style="50" customWidth="1"/>
    <col min="12553" max="12799" width="11.42578125" style="50"/>
    <col min="12800" max="12800" width="13.140625" style="50" customWidth="1"/>
    <col min="12801" max="12801" width="13.140625" style="50" bestFit="1" customWidth="1"/>
    <col min="12802" max="12803" width="11.42578125" style="50"/>
    <col min="12804" max="12804" width="13.28515625" style="50" customWidth="1"/>
    <col min="12805" max="12806" width="11.42578125" style="50"/>
    <col min="12807" max="12807" width="13.28515625" style="50" customWidth="1"/>
    <col min="12808" max="12808" width="13" style="50" customWidth="1"/>
    <col min="12809" max="13055" width="11.42578125" style="50"/>
    <col min="13056" max="13056" width="13.140625" style="50" customWidth="1"/>
    <col min="13057" max="13057" width="13.140625" style="50" bestFit="1" customWidth="1"/>
    <col min="13058" max="13059" width="11.42578125" style="50"/>
    <col min="13060" max="13060" width="13.28515625" style="50" customWidth="1"/>
    <col min="13061" max="13062" width="11.42578125" style="50"/>
    <col min="13063" max="13063" width="13.28515625" style="50" customWidth="1"/>
    <col min="13064" max="13064" width="13" style="50" customWidth="1"/>
    <col min="13065" max="13311" width="11.42578125" style="50"/>
    <col min="13312" max="13312" width="13.140625" style="50" customWidth="1"/>
    <col min="13313" max="13313" width="13.140625" style="50" bestFit="1" customWidth="1"/>
    <col min="13314" max="13315" width="11.42578125" style="50"/>
    <col min="13316" max="13316" width="13.28515625" style="50" customWidth="1"/>
    <col min="13317" max="13318" width="11.42578125" style="50"/>
    <col min="13319" max="13319" width="13.28515625" style="50" customWidth="1"/>
    <col min="13320" max="13320" width="13" style="50" customWidth="1"/>
    <col min="13321" max="13567" width="11.42578125" style="50"/>
    <col min="13568" max="13568" width="13.140625" style="50" customWidth="1"/>
    <col min="13569" max="13569" width="13.140625" style="50" bestFit="1" customWidth="1"/>
    <col min="13570" max="13571" width="11.42578125" style="50"/>
    <col min="13572" max="13572" width="13.28515625" style="50" customWidth="1"/>
    <col min="13573" max="13574" width="11.42578125" style="50"/>
    <col min="13575" max="13575" width="13.28515625" style="50" customWidth="1"/>
    <col min="13576" max="13576" width="13" style="50" customWidth="1"/>
    <col min="13577" max="13823" width="11.42578125" style="50"/>
    <col min="13824" max="13824" width="13.140625" style="50" customWidth="1"/>
    <col min="13825" max="13825" width="13.140625" style="50" bestFit="1" customWidth="1"/>
    <col min="13826" max="13827" width="11.42578125" style="50"/>
    <col min="13828" max="13828" width="13.28515625" style="50" customWidth="1"/>
    <col min="13829" max="13830" width="11.42578125" style="50"/>
    <col min="13831" max="13831" width="13.28515625" style="50" customWidth="1"/>
    <col min="13832" max="13832" width="13" style="50" customWidth="1"/>
    <col min="13833" max="14079" width="11.42578125" style="50"/>
    <col min="14080" max="14080" width="13.140625" style="50" customWidth="1"/>
    <col min="14081" max="14081" width="13.140625" style="50" bestFit="1" customWidth="1"/>
    <col min="14082" max="14083" width="11.42578125" style="50"/>
    <col min="14084" max="14084" width="13.28515625" style="50" customWidth="1"/>
    <col min="14085" max="14086" width="11.42578125" style="50"/>
    <col min="14087" max="14087" width="13.28515625" style="50" customWidth="1"/>
    <col min="14088" max="14088" width="13" style="50" customWidth="1"/>
    <col min="14089" max="14335" width="11.42578125" style="50"/>
    <col min="14336" max="14336" width="13.140625" style="50" customWidth="1"/>
    <col min="14337" max="14337" width="13.140625" style="50" bestFit="1" customWidth="1"/>
    <col min="14338" max="14339" width="11.42578125" style="50"/>
    <col min="14340" max="14340" width="13.28515625" style="50" customWidth="1"/>
    <col min="14341" max="14342" width="11.42578125" style="50"/>
    <col min="14343" max="14343" width="13.28515625" style="50" customWidth="1"/>
    <col min="14344" max="14344" width="13" style="50" customWidth="1"/>
    <col min="14345" max="14591" width="11.42578125" style="50"/>
    <col min="14592" max="14592" width="13.140625" style="50" customWidth="1"/>
    <col min="14593" max="14593" width="13.140625" style="50" bestFit="1" customWidth="1"/>
    <col min="14594" max="14595" width="11.42578125" style="50"/>
    <col min="14596" max="14596" width="13.28515625" style="50" customWidth="1"/>
    <col min="14597" max="14598" width="11.42578125" style="50"/>
    <col min="14599" max="14599" width="13.28515625" style="50" customWidth="1"/>
    <col min="14600" max="14600" width="13" style="50" customWidth="1"/>
    <col min="14601" max="14847" width="11.42578125" style="50"/>
    <col min="14848" max="14848" width="13.140625" style="50" customWidth="1"/>
    <col min="14849" max="14849" width="13.140625" style="50" bestFit="1" customWidth="1"/>
    <col min="14850" max="14851" width="11.42578125" style="50"/>
    <col min="14852" max="14852" width="13.28515625" style="50" customWidth="1"/>
    <col min="14853" max="14854" width="11.42578125" style="50"/>
    <col min="14855" max="14855" width="13.28515625" style="50" customWidth="1"/>
    <col min="14856" max="14856" width="13" style="50" customWidth="1"/>
    <col min="14857" max="15103" width="11.42578125" style="50"/>
    <col min="15104" max="15104" width="13.140625" style="50" customWidth="1"/>
    <col min="15105" max="15105" width="13.140625" style="50" bestFit="1" customWidth="1"/>
    <col min="15106" max="15107" width="11.42578125" style="50"/>
    <col min="15108" max="15108" width="13.28515625" style="50" customWidth="1"/>
    <col min="15109" max="15110" width="11.42578125" style="50"/>
    <col min="15111" max="15111" width="13.28515625" style="50" customWidth="1"/>
    <col min="15112" max="15112" width="13" style="50" customWidth="1"/>
    <col min="15113" max="15359" width="11.42578125" style="50"/>
    <col min="15360" max="15360" width="13.140625" style="50" customWidth="1"/>
    <col min="15361" max="15361" width="13.140625" style="50" bestFit="1" customWidth="1"/>
    <col min="15362" max="15363" width="11.42578125" style="50"/>
    <col min="15364" max="15364" width="13.28515625" style="50" customWidth="1"/>
    <col min="15365" max="15366" width="11.42578125" style="50"/>
    <col min="15367" max="15367" width="13.28515625" style="50" customWidth="1"/>
    <col min="15368" max="15368" width="13" style="50" customWidth="1"/>
    <col min="15369" max="15615" width="11.42578125" style="50"/>
    <col min="15616" max="15616" width="13.140625" style="50" customWidth="1"/>
    <col min="15617" max="15617" width="13.140625" style="50" bestFit="1" customWidth="1"/>
    <col min="15618" max="15619" width="11.42578125" style="50"/>
    <col min="15620" max="15620" width="13.28515625" style="50" customWidth="1"/>
    <col min="15621" max="15622" width="11.42578125" style="50"/>
    <col min="15623" max="15623" width="13.28515625" style="50" customWidth="1"/>
    <col min="15624" max="15624" width="13" style="50" customWidth="1"/>
    <col min="15625" max="15871" width="11.42578125" style="50"/>
    <col min="15872" max="15872" width="13.140625" style="50" customWidth="1"/>
    <col min="15873" max="15873" width="13.140625" style="50" bestFit="1" customWidth="1"/>
    <col min="15874" max="15875" width="11.42578125" style="50"/>
    <col min="15876" max="15876" width="13.28515625" style="50" customWidth="1"/>
    <col min="15877" max="15878" width="11.42578125" style="50"/>
    <col min="15879" max="15879" width="13.28515625" style="50" customWidth="1"/>
    <col min="15880" max="15880" width="13" style="50" customWidth="1"/>
    <col min="15881" max="16127" width="11.42578125" style="50"/>
    <col min="16128" max="16128" width="13.140625" style="50" customWidth="1"/>
    <col min="16129" max="16129" width="13.140625" style="50" bestFit="1" customWidth="1"/>
    <col min="16130" max="16131" width="11.42578125" style="50"/>
    <col min="16132" max="16132" width="13.28515625" style="50" customWidth="1"/>
    <col min="16133" max="16134" width="11.42578125" style="50"/>
    <col min="16135" max="16135" width="13.28515625" style="50" customWidth="1"/>
    <col min="16136" max="16136" width="13" style="50" customWidth="1"/>
    <col min="16137" max="16384" width="11.42578125" style="50"/>
  </cols>
  <sheetData>
    <row r="1" spans="1:50" x14ac:dyDescent="0.25">
      <c r="A1" s="92"/>
      <c r="B1" s="174" t="s">
        <v>105</v>
      </c>
      <c r="C1" s="174"/>
      <c r="D1" s="174"/>
      <c r="E1" s="174"/>
      <c r="F1" s="174"/>
      <c r="G1" s="174"/>
      <c r="H1" s="174"/>
      <c r="I1" s="174"/>
      <c r="J1" s="174"/>
      <c r="K1" s="174"/>
      <c r="L1" s="174"/>
      <c r="M1" s="9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row>
    <row r="2" spans="1:50" x14ac:dyDescent="0.25">
      <c r="A2" s="64"/>
      <c r="B2" s="175"/>
      <c r="C2" s="175"/>
      <c r="D2" s="175"/>
      <c r="E2" s="175"/>
      <c r="F2" s="175"/>
      <c r="G2" s="175"/>
      <c r="H2" s="175"/>
      <c r="I2" s="175"/>
      <c r="J2" s="175"/>
      <c r="K2" s="175"/>
      <c r="L2" s="175"/>
      <c r="M2" s="87"/>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row>
    <row r="3" spans="1:50" x14ac:dyDescent="0.25">
      <c r="A3" s="64"/>
      <c r="B3" s="53"/>
      <c r="C3" s="53"/>
      <c r="D3" s="53"/>
      <c r="E3" s="53"/>
      <c r="F3" s="53"/>
      <c r="G3" s="53"/>
      <c r="H3" s="53"/>
      <c r="I3" s="53"/>
      <c r="J3" s="53"/>
      <c r="K3" s="53"/>
      <c r="L3" s="53"/>
      <c r="M3" s="87"/>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row>
    <row r="4" spans="1:50" x14ac:dyDescent="0.25">
      <c r="A4" s="64"/>
      <c r="B4" s="176" t="s">
        <v>104</v>
      </c>
      <c r="C4" s="176"/>
      <c r="D4" s="177" t="s">
        <v>75</v>
      </c>
      <c r="E4" s="177"/>
      <c r="F4" s="177"/>
      <c r="G4" s="177"/>
      <c r="H4" s="177"/>
      <c r="I4" s="177"/>
      <c r="J4" s="53"/>
      <c r="K4" s="53"/>
      <c r="L4" s="53"/>
      <c r="M4" s="87"/>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row>
    <row r="5" spans="1:50" x14ac:dyDescent="0.25">
      <c r="A5" s="64"/>
      <c r="B5" s="176" t="s">
        <v>103</v>
      </c>
      <c r="C5" s="176"/>
      <c r="D5" s="178"/>
      <c r="E5" s="178"/>
      <c r="F5" s="178"/>
      <c r="G5" s="178"/>
      <c r="H5" s="178"/>
      <c r="I5" s="178"/>
      <c r="J5" s="53"/>
      <c r="K5" s="53"/>
      <c r="L5" s="53"/>
      <c r="M5" s="87"/>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row>
    <row r="6" spans="1:50" x14ac:dyDescent="0.25">
      <c r="A6" s="64"/>
      <c r="B6" s="53"/>
      <c r="C6" s="53"/>
      <c r="D6" s="53"/>
      <c r="E6" s="53"/>
      <c r="F6" s="53"/>
      <c r="G6" s="53"/>
      <c r="H6" s="53"/>
      <c r="I6" s="53"/>
      <c r="J6" s="53"/>
      <c r="K6" s="53"/>
      <c r="L6" s="53"/>
      <c r="M6" s="87"/>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row>
    <row r="7" spans="1:50" x14ac:dyDescent="0.25">
      <c r="A7" s="64"/>
      <c r="B7" s="89" t="s">
        <v>102</v>
      </c>
      <c r="C7" s="90">
        <v>80000</v>
      </c>
      <c r="D7" s="53" t="s">
        <v>101</v>
      </c>
      <c r="E7" s="53"/>
      <c r="F7" s="53"/>
      <c r="G7" s="53"/>
      <c r="H7" s="53"/>
      <c r="I7" s="172" t="s">
        <v>100</v>
      </c>
      <c r="J7" s="173">
        <f>G36</f>
        <v>34.999999999999993</v>
      </c>
      <c r="K7" s="53"/>
      <c r="L7" s="53"/>
      <c r="M7" s="87"/>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row>
    <row r="8" spans="1:50" x14ac:dyDescent="0.25">
      <c r="A8" s="64"/>
      <c r="B8" s="89" t="s">
        <v>99</v>
      </c>
      <c r="C8" s="90">
        <v>120000</v>
      </c>
      <c r="D8" s="53" t="s">
        <v>98</v>
      </c>
      <c r="E8" s="53"/>
      <c r="F8" s="53"/>
      <c r="G8" s="53"/>
      <c r="H8" s="53"/>
      <c r="I8" s="172"/>
      <c r="J8" s="173"/>
      <c r="K8" s="53"/>
      <c r="L8" s="53"/>
      <c r="M8" s="87"/>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row>
    <row r="9" spans="1:50" x14ac:dyDescent="0.25">
      <c r="A9" s="64"/>
      <c r="B9" s="89" t="s">
        <v>97</v>
      </c>
      <c r="C9" s="88">
        <v>60</v>
      </c>
      <c r="D9" s="53" t="s">
        <v>96</v>
      </c>
      <c r="E9" s="53"/>
      <c r="F9" s="53"/>
      <c r="G9" s="53"/>
      <c r="H9" s="53"/>
      <c r="I9" s="53"/>
      <c r="J9" s="53"/>
      <c r="K9" s="53"/>
      <c r="L9" s="53"/>
      <c r="M9" s="87"/>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row>
    <row r="10" spans="1:50" x14ac:dyDescent="0.25">
      <c r="A10" s="64"/>
      <c r="B10" s="53"/>
      <c r="C10" s="53"/>
      <c r="D10" s="53"/>
      <c r="E10" s="53"/>
      <c r="F10" s="53"/>
      <c r="G10" s="53"/>
      <c r="H10" s="53"/>
      <c r="I10" s="53"/>
      <c r="J10" s="53"/>
      <c r="K10" s="53"/>
      <c r="L10" s="53"/>
      <c r="M10" s="87"/>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row>
    <row r="11" spans="1:50" x14ac:dyDescent="0.25">
      <c r="A11" s="64"/>
      <c r="B11" s="53"/>
      <c r="C11" s="53"/>
      <c r="D11" s="53"/>
      <c r="E11" s="53"/>
      <c r="F11" s="53"/>
      <c r="G11" s="53"/>
      <c r="H11" s="53"/>
      <c r="I11" s="53"/>
      <c r="J11" s="53"/>
      <c r="K11" s="53"/>
      <c r="L11" s="53"/>
      <c r="M11" s="87"/>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row>
    <row r="12" spans="1:50" x14ac:dyDescent="0.25">
      <c r="A12" s="64"/>
      <c r="B12" s="76" t="s">
        <v>95</v>
      </c>
      <c r="C12" s="53"/>
      <c r="D12" s="53"/>
      <c r="E12" s="53"/>
      <c r="F12" s="53"/>
      <c r="G12" s="53"/>
      <c r="H12" s="76" t="s">
        <v>94</v>
      </c>
      <c r="I12" s="53"/>
      <c r="J12" s="53"/>
      <c r="K12" s="53"/>
      <c r="L12" s="53"/>
      <c r="M12" s="87"/>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row>
    <row r="13" spans="1:50" x14ac:dyDescent="0.25">
      <c r="A13" s="64"/>
      <c r="B13" s="76" t="s">
        <v>93</v>
      </c>
      <c r="C13" s="53"/>
      <c r="D13" s="53"/>
      <c r="E13" s="53"/>
      <c r="F13" s="53"/>
      <c r="G13" s="53"/>
      <c r="H13" s="76" t="s">
        <v>93</v>
      </c>
      <c r="I13" s="53"/>
      <c r="J13" s="53"/>
      <c r="K13" s="53"/>
      <c r="L13" s="53"/>
      <c r="M13" s="87"/>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row>
    <row r="14" spans="1:50" x14ac:dyDescent="0.25">
      <c r="A14" s="64"/>
      <c r="B14" s="53"/>
      <c r="C14" s="53"/>
      <c r="D14" s="53"/>
      <c r="E14" s="53"/>
      <c r="F14" s="53"/>
      <c r="G14" s="53"/>
      <c r="H14" s="53"/>
      <c r="I14" s="53"/>
      <c r="J14" s="53"/>
      <c r="K14" s="53"/>
      <c r="L14" s="53"/>
      <c r="M14" s="87"/>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row>
    <row r="15" spans="1:50" x14ac:dyDescent="0.25">
      <c r="A15" s="64"/>
      <c r="B15" s="53" t="s">
        <v>92</v>
      </c>
      <c r="C15" s="53"/>
      <c r="D15" s="53"/>
      <c r="E15" s="53"/>
      <c r="F15" s="53"/>
      <c r="G15" s="53"/>
      <c r="H15" s="53"/>
      <c r="I15" s="53"/>
      <c r="J15" s="53"/>
      <c r="K15" s="53"/>
      <c r="L15" s="53"/>
      <c r="M15" s="87"/>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row>
    <row r="16" spans="1:50" x14ac:dyDescent="0.25">
      <c r="A16" s="64"/>
      <c r="B16" s="53"/>
      <c r="C16" s="53"/>
      <c r="D16" s="53"/>
      <c r="E16" s="53"/>
      <c r="F16" s="53"/>
      <c r="G16" s="53"/>
      <c r="H16" s="53"/>
      <c r="I16" s="53"/>
      <c r="J16" s="53"/>
      <c r="K16" s="53"/>
      <c r="L16" s="53"/>
      <c r="M16" s="53"/>
      <c r="N16" s="53"/>
      <c r="O16" s="53"/>
      <c r="P16" s="53"/>
      <c r="Q16" s="53"/>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row>
    <row r="17" spans="1:39" x14ac:dyDescent="0.25">
      <c r="A17" s="64"/>
      <c r="B17" s="86"/>
      <c r="C17" s="85"/>
      <c r="D17" s="85"/>
      <c r="E17" s="85"/>
      <c r="F17" s="84"/>
      <c r="G17" s="53"/>
      <c r="H17" s="86"/>
      <c r="I17" s="85"/>
      <c r="J17" s="85"/>
      <c r="K17" s="85"/>
      <c r="L17" s="84"/>
      <c r="M17" s="53"/>
      <c r="N17" s="53"/>
      <c r="O17" s="53"/>
      <c r="P17" s="53"/>
      <c r="Q17" s="53"/>
      <c r="R17" s="51"/>
      <c r="S17" s="51"/>
      <c r="T17" s="51"/>
      <c r="U17" s="51"/>
      <c r="V17" s="51"/>
      <c r="W17" s="51"/>
      <c r="X17" s="51"/>
      <c r="Y17" s="51"/>
      <c r="Z17" s="51"/>
      <c r="AA17" s="51"/>
      <c r="AB17" s="51"/>
      <c r="AC17" s="51"/>
      <c r="AD17" s="51"/>
      <c r="AE17" s="51"/>
      <c r="AF17" s="51"/>
      <c r="AG17" s="51"/>
      <c r="AH17" s="51"/>
      <c r="AI17" s="51"/>
      <c r="AJ17" s="51"/>
      <c r="AK17" s="51"/>
      <c r="AL17" s="51"/>
      <c r="AM17" s="51"/>
    </row>
    <row r="18" spans="1:39" x14ac:dyDescent="0.25">
      <c r="A18" s="64"/>
      <c r="B18" s="71" t="s">
        <v>89</v>
      </c>
      <c r="C18" s="69" t="s">
        <v>83</v>
      </c>
      <c r="D18" s="69">
        <v>1</v>
      </c>
      <c r="E18" s="69" t="s">
        <v>91</v>
      </c>
      <c r="F18" s="83">
        <f>C7-C8</f>
        <v>-40000</v>
      </c>
      <c r="G18" s="53"/>
      <c r="H18" s="71" t="s">
        <v>90</v>
      </c>
      <c r="I18" s="69" t="s">
        <v>83</v>
      </c>
      <c r="J18" s="82">
        <f>C7</f>
        <v>80000</v>
      </c>
      <c r="K18" s="69"/>
      <c r="L18" s="77"/>
      <c r="M18" s="53"/>
      <c r="N18" s="53"/>
      <c r="O18" s="53"/>
      <c r="P18" s="53"/>
      <c r="Q18" s="53"/>
      <c r="R18" s="51"/>
      <c r="S18" s="51"/>
      <c r="T18" s="51"/>
      <c r="U18" s="51"/>
      <c r="V18" s="51"/>
      <c r="W18" s="51"/>
      <c r="X18" s="51"/>
      <c r="Y18" s="51"/>
      <c r="Z18" s="51"/>
      <c r="AA18" s="51"/>
      <c r="AB18" s="51"/>
      <c r="AC18" s="51"/>
      <c r="AD18" s="51"/>
      <c r="AE18" s="51"/>
      <c r="AF18" s="51"/>
      <c r="AG18" s="51"/>
      <c r="AH18" s="51"/>
      <c r="AI18" s="51"/>
      <c r="AJ18" s="51"/>
      <c r="AK18" s="51"/>
      <c r="AL18" s="51"/>
      <c r="AM18" s="51"/>
    </row>
    <row r="19" spans="1:39" x14ac:dyDescent="0.25">
      <c r="A19" s="64"/>
      <c r="B19" s="71"/>
      <c r="C19" s="69"/>
      <c r="D19" s="69"/>
      <c r="E19" s="69"/>
      <c r="F19" s="81">
        <f>C7</f>
        <v>80000</v>
      </c>
      <c r="G19" s="53"/>
      <c r="H19" s="71"/>
      <c r="I19" s="69"/>
      <c r="J19" s="80">
        <f>C8</f>
        <v>120000</v>
      </c>
      <c r="K19" s="69"/>
      <c r="L19" s="77"/>
      <c r="M19" s="53"/>
      <c r="N19" s="53"/>
      <c r="O19" s="53"/>
      <c r="P19" s="53"/>
      <c r="Q19" s="53"/>
      <c r="R19" s="51"/>
      <c r="S19" s="51"/>
      <c r="T19" s="51"/>
      <c r="U19" s="51"/>
      <c r="V19" s="51"/>
      <c r="W19" s="51"/>
      <c r="X19" s="51"/>
      <c r="Y19" s="51"/>
      <c r="Z19" s="51"/>
      <c r="AA19" s="51"/>
      <c r="AB19" s="51"/>
      <c r="AC19" s="51"/>
      <c r="AD19" s="51"/>
      <c r="AE19" s="51"/>
      <c r="AF19" s="51"/>
      <c r="AG19" s="51"/>
      <c r="AH19" s="51"/>
      <c r="AI19" s="51"/>
      <c r="AJ19" s="51"/>
      <c r="AK19" s="51"/>
      <c r="AL19" s="51"/>
      <c r="AM19" s="51"/>
    </row>
    <row r="20" spans="1:39" x14ac:dyDescent="0.25">
      <c r="A20" s="64"/>
      <c r="B20" s="71"/>
      <c r="C20" s="69"/>
      <c r="D20" s="69"/>
      <c r="E20" s="69"/>
      <c r="F20" s="68"/>
      <c r="G20" s="53"/>
      <c r="H20" s="71"/>
      <c r="I20" s="69"/>
      <c r="J20" s="69"/>
      <c r="K20" s="69"/>
      <c r="L20" s="77"/>
      <c r="M20" s="53"/>
      <c r="N20" s="53"/>
      <c r="O20" s="53"/>
      <c r="P20" s="53"/>
      <c r="Q20" s="53"/>
      <c r="R20" s="51"/>
      <c r="S20" s="51"/>
      <c r="T20" s="51"/>
      <c r="U20" s="51"/>
      <c r="V20" s="51"/>
      <c r="W20" s="51"/>
      <c r="X20" s="51"/>
      <c r="Y20" s="51"/>
      <c r="Z20" s="51"/>
      <c r="AA20" s="51"/>
      <c r="AB20" s="51"/>
      <c r="AC20" s="51"/>
      <c r="AD20" s="51"/>
      <c r="AE20" s="51"/>
      <c r="AF20" s="51"/>
      <c r="AG20" s="51"/>
      <c r="AH20" s="51"/>
      <c r="AI20" s="51"/>
      <c r="AJ20" s="51"/>
      <c r="AK20" s="51"/>
      <c r="AL20" s="51"/>
      <c r="AM20" s="51"/>
    </row>
    <row r="21" spans="1:39" x14ac:dyDescent="0.25">
      <c r="A21" s="64"/>
      <c r="B21" s="71" t="s">
        <v>89</v>
      </c>
      <c r="C21" s="69" t="s">
        <v>83</v>
      </c>
      <c r="D21" s="69">
        <v>1</v>
      </c>
      <c r="E21" s="69" t="s">
        <v>91</v>
      </c>
      <c r="F21" s="79">
        <f>F18/F19</f>
        <v>-0.5</v>
      </c>
      <c r="G21" s="53"/>
      <c r="H21" s="71" t="s">
        <v>90</v>
      </c>
      <c r="I21" s="69" t="s">
        <v>83</v>
      </c>
      <c r="J21" s="69">
        <f>J18/J19</f>
        <v>0.66666666666666663</v>
      </c>
      <c r="K21" s="69"/>
      <c r="L21" s="77"/>
      <c r="M21" s="53"/>
      <c r="N21" s="53"/>
      <c r="O21" s="53"/>
      <c r="P21" s="53"/>
      <c r="Q21" s="53"/>
      <c r="R21" s="51"/>
      <c r="S21" s="51"/>
      <c r="T21" s="51"/>
      <c r="U21" s="51"/>
      <c r="V21" s="51"/>
      <c r="W21" s="51"/>
      <c r="X21" s="51"/>
      <c r="Y21" s="51"/>
      <c r="Z21" s="51"/>
      <c r="AA21" s="51"/>
      <c r="AB21" s="51"/>
      <c r="AC21" s="51"/>
      <c r="AD21" s="51"/>
      <c r="AE21" s="51"/>
      <c r="AF21" s="51"/>
      <c r="AG21" s="51"/>
      <c r="AH21" s="51"/>
      <c r="AI21" s="51"/>
      <c r="AJ21" s="51"/>
      <c r="AK21" s="51"/>
      <c r="AL21" s="51"/>
      <c r="AM21" s="51"/>
    </row>
    <row r="22" spans="1:39" x14ac:dyDescent="0.25">
      <c r="A22" s="64"/>
      <c r="B22" s="71"/>
      <c r="C22" s="69"/>
      <c r="D22" s="69"/>
      <c r="E22" s="69"/>
      <c r="F22" s="68"/>
      <c r="G22" s="53"/>
      <c r="H22" s="71"/>
      <c r="I22" s="69"/>
      <c r="J22" s="69"/>
      <c r="K22" s="69"/>
      <c r="L22" s="77"/>
      <c r="M22" s="53"/>
      <c r="N22" s="53"/>
      <c r="O22" s="53"/>
      <c r="P22" s="53"/>
      <c r="Q22" s="53"/>
      <c r="R22" s="51"/>
      <c r="S22" s="51"/>
      <c r="T22" s="51"/>
      <c r="U22" s="51"/>
      <c r="V22" s="51"/>
      <c r="W22" s="51"/>
      <c r="X22" s="51"/>
      <c r="Y22" s="51"/>
      <c r="Z22" s="51"/>
      <c r="AA22" s="51"/>
      <c r="AB22" s="51"/>
      <c r="AC22" s="51"/>
      <c r="AD22" s="51"/>
      <c r="AE22" s="51"/>
      <c r="AF22" s="51"/>
      <c r="AG22" s="51"/>
      <c r="AH22" s="51"/>
      <c r="AI22" s="51"/>
      <c r="AJ22" s="51"/>
      <c r="AK22" s="51"/>
      <c r="AL22" s="51"/>
      <c r="AM22" s="51"/>
    </row>
    <row r="23" spans="1:39" x14ac:dyDescent="0.25">
      <c r="A23" s="64"/>
      <c r="B23" s="71" t="s">
        <v>89</v>
      </c>
      <c r="C23" s="69" t="s">
        <v>83</v>
      </c>
      <c r="D23" s="70">
        <f>D21+F21</f>
        <v>0.5</v>
      </c>
      <c r="E23" s="69"/>
      <c r="F23" s="68"/>
      <c r="G23" s="53"/>
      <c r="H23" s="78"/>
      <c r="I23" s="53"/>
      <c r="J23" s="53"/>
      <c r="K23" s="53"/>
      <c r="L23" s="77"/>
      <c r="M23" s="53"/>
      <c r="N23" s="53"/>
      <c r="O23" s="53"/>
      <c r="P23" s="53"/>
      <c r="Q23" s="53"/>
      <c r="R23" s="51"/>
      <c r="S23" s="51"/>
      <c r="T23" s="51"/>
      <c r="U23" s="51"/>
      <c r="V23" s="51"/>
      <c r="W23" s="51"/>
      <c r="X23" s="51"/>
      <c r="Y23" s="51"/>
      <c r="Z23" s="51"/>
      <c r="AA23" s="51"/>
      <c r="AB23" s="51"/>
      <c r="AC23" s="51"/>
      <c r="AD23" s="51"/>
      <c r="AE23" s="51"/>
      <c r="AF23" s="51"/>
      <c r="AG23" s="51"/>
      <c r="AH23" s="51"/>
      <c r="AI23" s="51"/>
      <c r="AJ23" s="51"/>
      <c r="AK23" s="51"/>
      <c r="AL23" s="51"/>
      <c r="AM23" s="51"/>
    </row>
    <row r="24" spans="1:39" x14ac:dyDescent="0.25">
      <c r="A24" s="64"/>
      <c r="B24" s="67"/>
      <c r="C24" s="66"/>
      <c r="D24" s="66"/>
      <c r="E24" s="66"/>
      <c r="F24" s="65"/>
      <c r="G24" s="53"/>
      <c r="H24" s="67"/>
      <c r="I24" s="66"/>
      <c r="J24" s="66"/>
      <c r="K24" s="66"/>
      <c r="L24" s="65"/>
      <c r="M24" s="53"/>
      <c r="N24" s="53"/>
      <c r="O24" s="53"/>
      <c r="P24" s="53"/>
      <c r="Q24" s="53"/>
      <c r="R24" s="51"/>
      <c r="S24" s="51"/>
      <c r="T24" s="51"/>
      <c r="U24" s="51"/>
      <c r="V24" s="51"/>
      <c r="W24" s="51"/>
      <c r="X24" s="51"/>
      <c r="Y24" s="51"/>
      <c r="Z24" s="51"/>
      <c r="AA24" s="51"/>
      <c r="AB24" s="51"/>
      <c r="AC24" s="51"/>
      <c r="AD24" s="51"/>
      <c r="AE24" s="51"/>
      <c r="AF24" s="51"/>
      <c r="AG24" s="51"/>
      <c r="AH24" s="51"/>
      <c r="AI24" s="51"/>
      <c r="AJ24" s="51"/>
      <c r="AK24" s="51"/>
      <c r="AL24" s="51"/>
      <c r="AM24" s="51"/>
    </row>
    <row r="25" spans="1:39" x14ac:dyDescent="0.25">
      <c r="A25" s="64"/>
      <c r="B25" s="53"/>
      <c r="C25" s="53"/>
      <c r="D25" s="53"/>
      <c r="E25" s="53"/>
      <c r="F25" s="53"/>
      <c r="G25" s="53"/>
      <c r="H25" s="53"/>
      <c r="I25" s="53"/>
      <c r="J25" s="53"/>
      <c r="K25" s="53"/>
      <c r="L25" s="53"/>
      <c r="M25" s="53"/>
      <c r="N25" s="53"/>
      <c r="O25" s="53"/>
      <c r="P25" s="53"/>
      <c r="Q25" s="53"/>
      <c r="R25" s="51"/>
      <c r="S25" s="51"/>
      <c r="T25" s="51"/>
      <c r="U25" s="51"/>
      <c r="V25" s="51"/>
      <c r="W25" s="51"/>
      <c r="X25" s="51"/>
      <c r="Y25" s="51"/>
      <c r="Z25" s="51"/>
      <c r="AA25" s="51"/>
      <c r="AB25" s="51"/>
      <c r="AC25" s="51"/>
      <c r="AD25" s="51"/>
      <c r="AE25" s="51"/>
      <c r="AF25" s="51"/>
      <c r="AG25" s="51"/>
      <c r="AH25" s="51"/>
      <c r="AI25" s="51"/>
      <c r="AJ25" s="51"/>
      <c r="AK25" s="51"/>
      <c r="AL25" s="51"/>
      <c r="AM25" s="51"/>
    </row>
    <row r="26" spans="1:39" x14ac:dyDescent="0.25">
      <c r="A26" s="64"/>
      <c r="B26" s="53"/>
      <c r="C26" s="53"/>
      <c r="D26" s="53"/>
      <c r="E26" s="53"/>
      <c r="F26" s="53"/>
      <c r="G26" s="53"/>
      <c r="H26" s="53"/>
      <c r="I26" s="53"/>
      <c r="J26" s="53"/>
      <c r="K26" s="53"/>
      <c r="L26" s="53"/>
      <c r="M26" s="53"/>
      <c r="N26" s="53"/>
      <c r="O26" s="53"/>
      <c r="P26" s="53"/>
      <c r="Q26" s="53"/>
      <c r="R26" s="51"/>
      <c r="S26" s="51"/>
      <c r="T26" s="51"/>
      <c r="U26" s="51"/>
      <c r="V26" s="51"/>
      <c r="W26" s="51"/>
      <c r="X26" s="51"/>
      <c r="Y26" s="51"/>
      <c r="Z26" s="51"/>
      <c r="AA26" s="51"/>
      <c r="AB26" s="51"/>
      <c r="AC26" s="51"/>
      <c r="AD26" s="51"/>
      <c r="AE26" s="51"/>
      <c r="AF26" s="51"/>
      <c r="AG26" s="51"/>
      <c r="AH26" s="51"/>
      <c r="AI26" s="51"/>
      <c r="AJ26" s="51"/>
      <c r="AK26" s="51"/>
      <c r="AL26" s="51"/>
      <c r="AM26" s="51"/>
    </row>
    <row r="27" spans="1:39" x14ac:dyDescent="0.25">
      <c r="A27" s="64"/>
      <c r="B27" s="53"/>
      <c r="C27" s="53"/>
      <c r="D27" s="53"/>
      <c r="E27" s="76" t="s">
        <v>88</v>
      </c>
      <c r="F27" s="53"/>
      <c r="G27" s="53"/>
      <c r="H27" s="53"/>
      <c r="I27" s="53"/>
      <c r="J27" s="53"/>
      <c r="K27" s="53"/>
      <c r="L27" s="53"/>
      <c r="M27" s="53"/>
      <c r="N27" s="53"/>
      <c r="O27" s="53"/>
      <c r="P27" s="53"/>
      <c r="Q27" s="53"/>
      <c r="R27" s="51"/>
      <c r="S27" s="51"/>
      <c r="T27" s="51"/>
      <c r="U27" s="51"/>
      <c r="V27" s="51"/>
      <c r="W27" s="51"/>
      <c r="X27" s="51"/>
      <c r="Y27" s="51"/>
      <c r="Z27" s="51"/>
      <c r="AA27" s="51"/>
      <c r="AB27" s="51"/>
      <c r="AC27" s="51"/>
      <c r="AD27" s="51"/>
      <c r="AE27" s="51"/>
      <c r="AF27" s="51"/>
      <c r="AG27" s="51"/>
      <c r="AH27" s="51"/>
      <c r="AI27" s="51"/>
      <c r="AJ27" s="51"/>
      <c r="AK27" s="51"/>
      <c r="AL27" s="51"/>
      <c r="AM27" s="51"/>
    </row>
    <row r="28" spans="1:39" x14ac:dyDescent="0.25">
      <c r="A28" s="64"/>
      <c r="B28" s="53"/>
      <c r="C28" s="53"/>
      <c r="D28" s="53"/>
      <c r="E28" s="76" t="s">
        <v>87</v>
      </c>
      <c r="F28" s="53"/>
      <c r="G28" s="53"/>
      <c r="H28" s="53"/>
      <c r="I28" s="53"/>
      <c r="J28" s="53"/>
      <c r="K28" s="53"/>
      <c r="L28" s="53"/>
      <c r="M28" s="53"/>
      <c r="N28" s="53"/>
      <c r="O28" s="53"/>
      <c r="P28" s="53"/>
      <c r="Q28" s="53"/>
      <c r="R28" s="51"/>
      <c r="S28" s="51"/>
      <c r="T28" s="51"/>
      <c r="U28" s="51"/>
      <c r="V28" s="51"/>
      <c r="W28" s="51"/>
      <c r="X28" s="51"/>
      <c r="Y28" s="51"/>
      <c r="Z28" s="51"/>
      <c r="AA28" s="51"/>
      <c r="AB28" s="51"/>
      <c r="AC28" s="51"/>
      <c r="AD28" s="51"/>
      <c r="AE28" s="51"/>
      <c r="AF28" s="51"/>
      <c r="AG28" s="51"/>
      <c r="AH28" s="51"/>
      <c r="AI28" s="51"/>
      <c r="AJ28" s="51"/>
      <c r="AK28" s="51"/>
      <c r="AL28" s="51"/>
      <c r="AM28" s="51"/>
    </row>
    <row r="29" spans="1:39" x14ac:dyDescent="0.25">
      <c r="A29" s="64"/>
      <c r="B29" s="53"/>
      <c r="C29" s="53"/>
      <c r="D29" s="53"/>
      <c r="E29" s="76" t="s">
        <v>86</v>
      </c>
      <c r="F29" s="53"/>
      <c r="G29" s="53"/>
      <c r="H29" s="53"/>
      <c r="I29" s="53"/>
      <c r="J29" s="53"/>
      <c r="K29" s="53"/>
      <c r="L29" s="53"/>
      <c r="M29" s="53"/>
      <c r="N29" s="53"/>
      <c r="O29" s="53"/>
      <c r="P29" s="53"/>
      <c r="Q29" s="53"/>
      <c r="R29" s="51"/>
      <c r="S29" s="51"/>
      <c r="T29" s="51"/>
      <c r="U29" s="51"/>
      <c r="V29" s="51"/>
      <c r="W29" s="51"/>
      <c r="X29" s="51"/>
      <c r="Y29" s="51"/>
      <c r="Z29" s="51"/>
      <c r="AA29" s="51"/>
      <c r="AB29" s="51"/>
      <c r="AC29" s="51"/>
      <c r="AD29" s="51"/>
      <c r="AE29" s="51"/>
      <c r="AF29" s="51"/>
      <c r="AG29" s="51"/>
      <c r="AH29" s="51"/>
      <c r="AI29" s="51"/>
      <c r="AJ29" s="51"/>
      <c r="AK29" s="51"/>
      <c r="AL29" s="51"/>
      <c r="AM29" s="51"/>
    </row>
    <row r="30" spans="1:39" x14ac:dyDescent="0.25">
      <c r="A30" s="64"/>
      <c r="B30" s="53"/>
      <c r="C30" s="53"/>
      <c r="D30" s="53"/>
      <c r="E30" s="53"/>
      <c r="F30" s="53"/>
      <c r="G30" s="53"/>
      <c r="H30" s="53"/>
      <c r="I30" s="53"/>
      <c r="J30" s="53"/>
      <c r="K30" s="53"/>
      <c r="L30" s="53"/>
      <c r="M30" s="53"/>
      <c r="N30" s="53"/>
      <c r="O30" s="53"/>
      <c r="P30" s="53"/>
      <c r="Q30" s="53"/>
      <c r="R30" s="51"/>
      <c r="S30" s="51"/>
      <c r="T30" s="51"/>
      <c r="U30" s="51"/>
      <c r="V30" s="51"/>
      <c r="W30" s="51"/>
      <c r="X30" s="51"/>
      <c r="Y30" s="51"/>
      <c r="Z30" s="51"/>
      <c r="AA30" s="51"/>
      <c r="AB30" s="51"/>
      <c r="AC30" s="51"/>
      <c r="AD30" s="51"/>
      <c r="AE30" s="51"/>
      <c r="AF30" s="51"/>
      <c r="AG30" s="51"/>
      <c r="AH30" s="51"/>
      <c r="AI30" s="51"/>
      <c r="AJ30" s="51"/>
      <c r="AK30" s="51"/>
      <c r="AL30" s="51"/>
      <c r="AM30" s="51"/>
    </row>
    <row r="31" spans="1:39" x14ac:dyDescent="0.25">
      <c r="A31" s="64"/>
      <c r="B31" s="53"/>
      <c r="C31" s="53"/>
      <c r="D31" s="53"/>
      <c r="E31" s="75" t="s">
        <v>84</v>
      </c>
      <c r="F31" s="74" t="s">
        <v>83</v>
      </c>
      <c r="G31" s="74">
        <f>C9</f>
        <v>60</v>
      </c>
      <c r="H31" s="74" t="s">
        <v>85</v>
      </c>
      <c r="I31" s="73">
        <f>D23+J21</f>
        <v>1.1666666666666665</v>
      </c>
      <c r="J31" s="72"/>
      <c r="K31" s="53"/>
      <c r="L31" s="53"/>
      <c r="M31" s="53"/>
      <c r="N31" s="53"/>
      <c r="O31" s="53"/>
      <c r="P31" s="53"/>
      <c r="Q31" s="53"/>
      <c r="R31" s="51"/>
      <c r="S31" s="51"/>
      <c r="T31" s="51"/>
      <c r="U31" s="51"/>
      <c r="V31" s="51"/>
      <c r="W31" s="51"/>
      <c r="X31" s="51"/>
      <c r="Y31" s="51"/>
      <c r="Z31" s="51"/>
      <c r="AA31" s="51"/>
      <c r="AB31" s="51"/>
      <c r="AC31" s="51"/>
      <c r="AD31" s="51"/>
      <c r="AE31" s="51"/>
      <c r="AF31" s="51"/>
      <c r="AG31" s="51"/>
      <c r="AH31" s="51"/>
      <c r="AI31" s="51"/>
      <c r="AJ31" s="51"/>
      <c r="AK31" s="51"/>
      <c r="AL31" s="51"/>
      <c r="AM31" s="51"/>
    </row>
    <row r="32" spans="1:39" x14ac:dyDescent="0.25">
      <c r="A32" s="64"/>
      <c r="B32" s="53"/>
      <c r="C32" s="53"/>
      <c r="D32" s="53"/>
      <c r="E32" s="71"/>
      <c r="F32" s="69"/>
      <c r="G32" s="69"/>
      <c r="H32" s="69"/>
      <c r="I32" s="69">
        <v>2</v>
      </c>
      <c r="J32" s="68"/>
      <c r="K32" s="53"/>
      <c r="L32" s="53"/>
      <c r="M32" s="53"/>
      <c r="N32" s="53"/>
      <c r="O32" s="53"/>
      <c r="P32" s="53"/>
      <c r="Q32" s="53"/>
      <c r="R32" s="51"/>
      <c r="S32" s="51"/>
      <c r="T32" s="51"/>
      <c r="U32" s="51"/>
      <c r="V32" s="51"/>
      <c r="W32" s="51"/>
      <c r="X32" s="51"/>
      <c r="Y32" s="51"/>
      <c r="Z32" s="51"/>
      <c r="AA32" s="51"/>
      <c r="AB32" s="51"/>
      <c r="AC32" s="51"/>
      <c r="AD32" s="51"/>
      <c r="AE32" s="51"/>
      <c r="AF32" s="51"/>
      <c r="AG32" s="51"/>
      <c r="AH32" s="51"/>
      <c r="AI32" s="51"/>
      <c r="AJ32" s="51"/>
      <c r="AK32" s="51"/>
      <c r="AL32" s="51"/>
      <c r="AM32" s="51"/>
    </row>
    <row r="33" spans="1:39" x14ac:dyDescent="0.25">
      <c r="A33" s="64"/>
      <c r="B33" s="53"/>
      <c r="C33" s="53"/>
      <c r="D33" s="53"/>
      <c r="E33" s="71"/>
      <c r="F33" s="69"/>
      <c r="G33" s="69"/>
      <c r="H33" s="69"/>
      <c r="I33" s="69"/>
      <c r="J33" s="68"/>
      <c r="K33" s="53"/>
      <c r="L33" s="53"/>
      <c r="M33" s="53"/>
      <c r="N33" s="53"/>
      <c r="O33" s="53"/>
      <c r="P33" s="53"/>
      <c r="Q33" s="53"/>
      <c r="R33" s="51"/>
      <c r="S33" s="51"/>
      <c r="T33" s="51"/>
      <c r="U33" s="51"/>
      <c r="V33" s="51"/>
      <c r="W33" s="51"/>
      <c r="X33" s="51"/>
      <c r="Y33" s="51"/>
      <c r="Z33" s="51"/>
      <c r="AA33" s="51"/>
      <c r="AB33" s="51"/>
      <c r="AC33" s="51"/>
      <c r="AD33" s="51"/>
      <c r="AE33" s="51"/>
      <c r="AF33" s="51"/>
      <c r="AG33" s="51"/>
      <c r="AH33" s="51"/>
      <c r="AI33" s="51"/>
      <c r="AJ33" s="51"/>
      <c r="AK33" s="51"/>
      <c r="AL33" s="51"/>
      <c r="AM33" s="51"/>
    </row>
    <row r="34" spans="1:39" x14ac:dyDescent="0.25">
      <c r="A34" s="64"/>
      <c r="B34" s="53"/>
      <c r="C34" s="53"/>
      <c r="D34" s="53"/>
      <c r="E34" s="71" t="s">
        <v>84</v>
      </c>
      <c r="F34" s="69" t="s">
        <v>83</v>
      </c>
      <c r="G34" s="69">
        <f>G31</f>
        <v>60</v>
      </c>
      <c r="H34" s="69" t="s">
        <v>85</v>
      </c>
      <c r="I34" s="70">
        <f>I31/I32</f>
        <v>0.58333333333333326</v>
      </c>
      <c r="J34" s="68"/>
      <c r="K34" s="53"/>
      <c r="L34" s="53"/>
      <c r="M34" s="53"/>
      <c r="N34" s="53"/>
      <c r="O34" s="53"/>
      <c r="P34" s="53"/>
      <c r="Q34" s="53"/>
      <c r="R34" s="51"/>
      <c r="S34" s="51"/>
      <c r="T34" s="51"/>
      <c r="U34" s="51"/>
      <c r="V34" s="51"/>
      <c r="W34" s="51"/>
      <c r="X34" s="51"/>
      <c r="Y34" s="51"/>
      <c r="Z34" s="51"/>
      <c r="AA34" s="51"/>
      <c r="AB34" s="51"/>
      <c r="AC34" s="51"/>
      <c r="AD34" s="51"/>
      <c r="AE34" s="51"/>
      <c r="AF34" s="51"/>
      <c r="AG34" s="51"/>
      <c r="AH34" s="51"/>
      <c r="AI34" s="51"/>
      <c r="AJ34" s="51"/>
      <c r="AK34" s="51"/>
      <c r="AL34" s="51"/>
      <c r="AM34" s="51"/>
    </row>
    <row r="35" spans="1:39" x14ac:dyDescent="0.25">
      <c r="A35" s="64"/>
      <c r="B35" s="53"/>
      <c r="C35" s="53"/>
      <c r="D35" s="53"/>
      <c r="E35" s="71"/>
      <c r="F35" s="69"/>
      <c r="G35" s="69"/>
      <c r="H35" s="69"/>
      <c r="I35" s="69"/>
      <c r="J35" s="68"/>
      <c r="K35" s="53"/>
      <c r="L35" s="53"/>
      <c r="M35" s="53"/>
      <c r="N35" s="53"/>
      <c r="O35" s="53"/>
      <c r="P35" s="53"/>
      <c r="Q35" s="53"/>
      <c r="R35" s="51"/>
      <c r="S35" s="51"/>
      <c r="T35" s="51"/>
      <c r="U35" s="51"/>
      <c r="V35" s="51"/>
      <c r="W35" s="51"/>
      <c r="X35" s="51"/>
      <c r="Y35" s="51"/>
      <c r="Z35" s="51"/>
      <c r="AA35" s="51"/>
      <c r="AB35" s="51"/>
      <c r="AC35" s="51"/>
      <c r="AD35" s="51"/>
      <c r="AE35" s="51"/>
      <c r="AF35" s="51"/>
      <c r="AG35" s="51"/>
      <c r="AH35" s="51"/>
      <c r="AI35" s="51"/>
      <c r="AJ35" s="51"/>
      <c r="AK35" s="51"/>
      <c r="AL35" s="51"/>
      <c r="AM35" s="51"/>
    </row>
    <row r="36" spans="1:39" x14ac:dyDescent="0.25">
      <c r="A36" s="64"/>
      <c r="B36" s="53"/>
      <c r="C36" s="53"/>
      <c r="D36" s="53"/>
      <c r="E36" s="71" t="s">
        <v>84</v>
      </c>
      <c r="F36" s="69" t="s">
        <v>83</v>
      </c>
      <c r="G36" s="70">
        <f>G34*I34</f>
        <v>34.999999999999993</v>
      </c>
      <c r="H36" s="69"/>
      <c r="I36" s="69"/>
      <c r="J36" s="68"/>
      <c r="K36" s="53"/>
      <c r="L36" s="53"/>
      <c r="M36" s="53"/>
      <c r="N36" s="53"/>
      <c r="O36" s="53"/>
      <c r="P36" s="53"/>
      <c r="Q36" s="53"/>
      <c r="R36" s="51"/>
      <c r="S36" s="51"/>
      <c r="T36" s="51"/>
      <c r="U36" s="51"/>
      <c r="V36" s="51"/>
      <c r="W36" s="51"/>
      <c r="X36" s="51"/>
      <c r="Y36" s="51"/>
      <c r="Z36" s="51"/>
      <c r="AA36" s="51"/>
      <c r="AB36" s="51"/>
      <c r="AC36" s="51"/>
      <c r="AD36" s="51"/>
      <c r="AE36" s="51"/>
      <c r="AF36" s="51"/>
      <c r="AG36" s="51"/>
      <c r="AH36" s="51"/>
      <c r="AI36" s="51"/>
      <c r="AJ36" s="51"/>
      <c r="AK36" s="51"/>
      <c r="AL36" s="51"/>
      <c r="AM36" s="51"/>
    </row>
    <row r="37" spans="1:39" x14ac:dyDescent="0.25">
      <c r="A37" s="64"/>
      <c r="B37" s="53"/>
      <c r="C37" s="53"/>
      <c r="D37" s="53"/>
      <c r="E37" s="67"/>
      <c r="F37" s="66"/>
      <c r="G37" s="66"/>
      <c r="H37" s="66"/>
      <c r="I37" s="66"/>
      <c r="J37" s="65"/>
      <c r="K37" s="53"/>
      <c r="L37" s="53"/>
      <c r="M37" s="53"/>
      <c r="N37" s="53"/>
      <c r="O37" s="53"/>
      <c r="P37" s="53"/>
      <c r="Q37" s="53"/>
      <c r="R37" s="51"/>
      <c r="S37" s="51"/>
      <c r="T37" s="51"/>
      <c r="U37" s="51"/>
      <c r="V37" s="51"/>
      <c r="W37" s="51"/>
      <c r="X37" s="51"/>
      <c r="Y37" s="51"/>
      <c r="Z37" s="51"/>
      <c r="AA37" s="51"/>
      <c r="AB37" s="51"/>
      <c r="AC37" s="51"/>
      <c r="AD37" s="51"/>
      <c r="AE37" s="51"/>
      <c r="AF37" s="51"/>
      <c r="AG37" s="51"/>
      <c r="AH37" s="51"/>
      <c r="AI37" s="51"/>
      <c r="AJ37" s="51"/>
      <c r="AK37" s="51"/>
      <c r="AL37" s="51"/>
      <c r="AM37" s="51"/>
    </row>
    <row r="38" spans="1:39" x14ac:dyDescent="0.25">
      <c r="A38" s="64"/>
      <c r="B38" s="53"/>
      <c r="C38" s="53"/>
      <c r="D38" s="53"/>
      <c r="E38" s="53"/>
      <c r="F38" s="53"/>
      <c r="G38" s="53"/>
      <c r="H38" s="53"/>
      <c r="I38" s="53"/>
      <c r="J38" s="53"/>
      <c r="K38" s="53"/>
      <c r="L38" s="53"/>
      <c r="M38" s="53"/>
      <c r="N38" s="53"/>
      <c r="O38" s="53"/>
      <c r="P38" s="53"/>
      <c r="Q38" s="53"/>
      <c r="R38" s="51"/>
      <c r="S38" s="51"/>
      <c r="T38" s="51"/>
      <c r="U38" s="51"/>
      <c r="V38" s="51"/>
      <c r="W38" s="51"/>
      <c r="X38" s="51"/>
      <c r="Y38" s="51"/>
      <c r="Z38" s="51"/>
      <c r="AA38" s="51"/>
      <c r="AB38" s="51"/>
      <c r="AC38" s="51"/>
      <c r="AD38" s="51"/>
      <c r="AE38" s="51"/>
      <c r="AF38" s="51"/>
      <c r="AG38" s="51"/>
      <c r="AH38" s="51"/>
      <c r="AI38" s="51"/>
      <c r="AJ38" s="51"/>
      <c r="AK38" s="51"/>
      <c r="AL38" s="51"/>
      <c r="AM38" s="51"/>
    </row>
    <row r="39" spans="1:39" ht="15.75" thickBot="1" x14ac:dyDescent="0.3">
      <c r="A39" s="63"/>
      <c r="B39" s="62"/>
      <c r="C39" s="62"/>
      <c r="D39" s="62"/>
      <c r="E39" s="62"/>
      <c r="F39" s="62"/>
      <c r="G39" s="62"/>
      <c r="H39" s="62"/>
      <c r="I39" s="62"/>
      <c r="J39" s="62"/>
      <c r="K39" s="62"/>
      <c r="L39" s="62"/>
      <c r="M39" s="62"/>
      <c r="N39" s="53"/>
      <c r="O39" s="53"/>
      <c r="P39" s="53"/>
      <c r="Q39" s="53"/>
      <c r="R39" s="51"/>
      <c r="S39" s="51"/>
      <c r="T39" s="51"/>
      <c r="U39" s="51"/>
      <c r="V39" s="51"/>
      <c r="W39" s="51"/>
      <c r="X39" s="51"/>
      <c r="Y39" s="51"/>
      <c r="Z39" s="51"/>
      <c r="AA39" s="51"/>
      <c r="AB39" s="51"/>
      <c r="AC39" s="51"/>
      <c r="AD39" s="51"/>
      <c r="AE39" s="51"/>
      <c r="AF39" s="51"/>
      <c r="AG39" s="51"/>
      <c r="AH39" s="51"/>
      <c r="AI39" s="51"/>
      <c r="AJ39" s="51"/>
      <c r="AK39" s="51"/>
      <c r="AL39" s="51"/>
      <c r="AM39" s="51"/>
    </row>
    <row r="40" spans="1:39" s="51" customFormat="1" x14ac:dyDescent="0.25">
      <c r="N40" s="53"/>
      <c r="O40" s="53"/>
      <c r="P40" s="53"/>
      <c r="Q40" s="53"/>
    </row>
    <row r="41" spans="1:39" s="51" customFormat="1" x14ac:dyDescent="0.25">
      <c r="A41" s="182" t="s">
        <v>82</v>
      </c>
      <c r="B41" s="182"/>
      <c r="C41" s="182"/>
      <c r="D41" s="182"/>
      <c r="E41" s="182"/>
      <c r="F41" s="182"/>
      <c r="G41" s="182"/>
      <c r="H41" s="182"/>
      <c r="I41" s="182"/>
      <c r="J41" s="61"/>
      <c r="K41" s="61"/>
      <c r="L41" s="61"/>
      <c r="M41" s="61"/>
      <c r="N41" s="53"/>
      <c r="O41" s="53"/>
      <c r="P41" s="53"/>
      <c r="Q41" s="53"/>
    </row>
    <row r="42" spans="1:39" s="56" customFormat="1" ht="29.25" customHeight="1" x14ac:dyDescent="0.25">
      <c r="A42" s="179" t="s">
        <v>81</v>
      </c>
      <c r="B42" s="180"/>
      <c r="C42" s="181"/>
      <c r="D42" s="60" t="str">
        <f>D4</f>
        <v xml:space="preserve">KPRN NETWORK </v>
      </c>
      <c r="E42" s="59" t="s">
        <v>80</v>
      </c>
      <c r="F42" s="59" t="s">
        <v>79</v>
      </c>
      <c r="G42" s="59" t="s">
        <v>78</v>
      </c>
      <c r="H42" s="59" t="s">
        <v>77</v>
      </c>
      <c r="I42" s="59" t="s">
        <v>76</v>
      </c>
      <c r="J42" s="57"/>
      <c r="K42" s="58"/>
      <c r="L42" s="57"/>
      <c r="M42" s="58"/>
      <c r="N42" s="57"/>
      <c r="O42" s="58"/>
      <c r="P42" s="57"/>
      <c r="Q42" s="57"/>
    </row>
    <row r="43" spans="1:39" s="51" customFormat="1" ht="45" customHeight="1" x14ac:dyDescent="0.25">
      <c r="A43" s="112" t="s">
        <v>74</v>
      </c>
      <c r="B43" s="112"/>
      <c r="C43" s="112"/>
      <c r="D43" s="55"/>
      <c r="E43" s="54"/>
      <c r="F43" s="54"/>
      <c r="G43" s="54"/>
      <c r="H43" s="54"/>
      <c r="I43" s="54"/>
      <c r="J43" s="53"/>
      <c r="K43" s="52"/>
      <c r="L43" s="53"/>
      <c r="M43" s="52"/>
      <c r="N43" s="53"/>
      <c r="O43" s="52"/>
    </row>
    <row r="44" spans="1:39" s="51" customFormat="1" x14ac:dyDescent="0.25"/>
    <row r="45" spans="1:39" s="51" customFormat="1" x14ac:dyDescent="0.25"/>
    <row r="46" spans="1:39" s="51" customFormat="1" x14ac:dyDescent="0.25"/>
    <row r="47" spans="1:39" s="51" customFormat="1" x14ac:dyDescent="0.25"/>
    <row r="48" spans="1:39" s="51" customFormat="1" x14ac:dyDescent="0.25"/>
    <row r="49" s="51" customFormat="1" x14ac:dyDescent="0.25"/>
    <row r="50" s="51" customFormat="1" x14ac:dyDescent="0.25"/>
    <row r="51" s="51" customFormat="1" x14ac:dyDescent="0.25"/>
    <row r="52" s="51" customFormat="1" x14ac:dyDescent="0.25"/>
    <row r="53" s="51" customFormat="1" x14ac:dyDescent="0.25"/>
    <row r="54" s="51" customFormat="1" x14ac:dyDescent="0.25"/>
    <row r="55" s="51" customFormat="1" x14ac:dyDescent="0.25"/>
    <row r="56" s="51" customFormat="1" x14ac:dyDescent="0.25"/>
    <row r="57" s="51" customFormat="1" x14ac:dyDescent="0.25"/>
    <row r="58" s="51" customFormat="1" x14ac:dyDescent="0.25"/>
    <row r="59" s="51" customFormat="1" x14ac:dyDescent="0.25"/>
    <row r="60" s="51" customFormat="1" x14ac:dyDescent="0.25"/>
    <row r="61" s="51" customFormat="1" x14ac:dyDescent="0.25"/>
    <row r="62" s="51" customFormat="1" x14ac:dyDescent="0.25"/>
    <row r="63" s="51" customFormat="1" x14ac:dyDescent="0.25"/>
    <row r="64" s="51" customFormat="1" x14ac:dyDescent="0.25"/>
    <row r="65" s="51" customFormat="1" x14ac:dyDescent="0.25"/>
    <row r="66" s="51" customFormat="1" x14ac:dyDescent="0.25"/>
    <row r="67" s="51" customFormat="1" x14ac:dyDescent="0.25"/>
    <row r="68" s="51" customFormat="1" x14ac:dyDescent="0.25"/>
    <row r="69" s="51" customFormat="1" x14ac:dyDescent="0.25"/>
    <row r="70" s="51" customFormat="1" x14ac:dyDescent="0.25"/>
    <row r="71" s="51" customFormat="1" x14ac:dyDescent="0.25"/>
    <row r="72" s="51" customFormat="1" x14ac:dyDescent="0.25"/>
    <row r="73" s="51" customFormat="1" x14ac:dyDescent="0.25"/>
    <row r="74" s="51" customFormat="1" x14ac:dyDescent="0.25"/>
    <row r="75" s="51" customFormat="1" x14ac:dyDescent="0.25"/>
    <row r="76" s="51" customFormat="1" x14ac:dyDescent="0.25"/>
    <row r="77" s="51" customFormat="1" x14ac:dyDescent="0.25"/>
    <row r="78" s="51" customFormat="1" x14ac:dyDescent="0.25"/>
    <row r="79" s="51" customFormat="1" x14ac:dyDescent="0.25"/>
    <row r="80" s="51" customFormat="1" x14ac:dyDescent="0.25"/>
    <row r="81" s="51" customFormat="1" x14ac:dyDescent="0.25"/>
    <row r="82" s="51" customFormat="1" x14ac:dyDescent="0.25"/>
    <row r="83" s="51" customFormat="1" x14ac:dyDescent="0.25"/>
    <row r="84" s="51" customFormat="1" x14ac:dyDescent="0.25"/>
    <row r="85" s="51" customFormat="1" x14ac:dyDescent="0.25"/>
    <row r="86" s="51" customFormat="1" x14ac:dyDescent="0.25"/>
    <row r="87" s="51" customFormat="1" x14ac:dyDescent="0.25"/>
    <row r="88" s="51" customFormat="1" x14ac:dyDescent="0.25"/>
    <row r="89" s="51" customFormat="1" x14ac:dyDescent="0.25"/>
    <row r="90" s="51" customFormat="1" x14ac:dyDescent="0.25"/>
    <row r="91" s="51" customFormat="1" x14ac:dyDescent="0.25"/>
    <row r="92" s="51" customFormat="1" x14ac:dyDescent="0.25"/>
    <row r="93" s="51" customFormat="1" x14ac:dyDescent="0.25"/>
    <row r="94" s="51" customFormat="1" x14ac:dyDescent="0.25"/>
    <row r="95" s="51" customFormat="1" x14ac:dyDescent="0.25"/>
    <row r="96" s="51" customFormat="1" x14ac:dyDescent="0.25"/>
    <row r="97" s="51" customFormat="1" x14ac:dyDescent="0.25"/>
    <row r="98" s="51" customFormat="1" x14ac:dyDescent="0.25"/>
    <row r="99" s="51" customFormat="1" x14ac:dyDescent="0.25"/>
    <row r="100" s="51" customFormat="1" x14ac:dyDescent="0.25"/>
    <row r="101" s="51" customFormat="1" x14ac:dyDescent="0.25"/>
    <row r="102" s="51" customFormat="1" x14ac:dyDescent="0.25"/>
    <row r="103" s="51" customFormat="1" x14ac:dyDescent="0.25"/>
    <row r="104" s="51" customFormat="1" x14ac:dyDescent="0.25"/>
    <row r="105" s="51" customFormat="1" x14ac:dyDescent="0.25"/>
    <row r="106" s="51" customFormat="1" x14ac:dyDescent="0.25"/>
    <row r="107" s="51" customFormat="1" x14ac:dyDescent="0.25"/>
    <row r="108" s="51" customFormat="1" x14ac:dyDescent="0.25"/>
    <row r="109" s="51" customFormat="1" x14ac:dyDescent="0.25"/>
    <row r="110" s="51" customFormat="1" x14ac:dyDescent="0.25"/>
    <row r="111" s="51" customFormat="1" x14ac:dyDescent="0.25"/>
    <row r="112" s="51" customFormat="1" x14ac:dyDescent="0.25"/>
    <row r="113" s="51" customFormat="1" x14ac:dyDescent="0.25"/>
    <row r="114" s="51" customFormat="1" x14ac:dyDescent="0.25"/>
    <row r="115" s="51" customFormat="1" x14ac:dyDescent="0.25"/>
    <row r="116" s="51" customFormat="1" x14ac:dyDescent="0.25"/>
    <row r="117" s="51" customFormat="1" x14ac:dyDescent="0.25"/>
    <row r="118" s="51" customFormat="1" x14ac:dyDescent="0.25"/>
    <row r="119" s="51" customFormat="1" x14ac:dyDescent="0.25"/>
    <row r="120" s="51" customFormat="1" x14ac:dyDescent="0.25"/>
    <row r="121" s="51" customFormat="1" x14ac:dyDescent="0.25"/>
    <row r="122" s="51" customFormat="1" x14ac:dyDescent="0.25"/>
    <row r="123" s="51" customFormat="1" x14ac:dyDescent="0.25"/>
    <row r="124" s="51" customFormat="1" x14ac:dyDescent="0.25"/>
    <row r="125" s="51" customFormat="1" x14ac:dyDescent="0.25"/>
    <row r="126" s="51" customFormat="1" x14ac:dyDescent="0.25"/>
    <row r="127" s="51" customFormat="1" x14ac:dyDescent="0.25"/>
    <row r="128" s="51" customFormat="1" x14ac:dyDescent="0.25"/>
    <row r="129" s="51" customFormat="1" x14ac:dyDescent="0.25"/>
    <row r="130" s="51" customFormat="1" x14ac:dyDescent="0.25"/>
    <row r="131" s="51" customFormat="1" x14ac:dyDescent="0.25"/>
    <row r="132" s="51" customFormat="1" x14ac:dyDescent="0.25"/>
    <row r="133" s="51" customFormat="1" x14ac:dyDescent="0.25"/>
    <row r="134" s="51" customFormat="1" x14ac:dyDescent="0.25"/>
    <row r="135" s="51" customFormat="1" x14ac:dyDescent="0.25"/>
    <row r="136" s="51" customFormat="1" x14ac:dyDescent="0.25"/>
    <row r="137" s="51" customFormat="1" x14ac:dyDescent="0.25"/>
    <row r="138" s="51" customFormat="1" x14ac:dyDescent="0.25"/>
    <row r="139" s="51" customFormat="1" x14ac:dyDescent="0.25"/>
    <row r="140" s="51" customFormat="1" x14ac:dyDescent="0.25"/>
    <row r="141" s="51" customFormat="1" x14ac:dyDescent="0.25"/>
    <row r="142" s="51" customFormat="1" x14ac:dyDescent="0.25"/>
    <row r="143" s="51" customFormat="1" x14ac:dyDescent="0.25"/>
    <row r="144" s="51" customFormat="1" x14ac:dyDescent="0.25"/>
    <row r="145" s="51" customFormat="1" x14ac:dyDescent="0.25"/>
    <row r="146" s="51" customFormat="1" x14ac:dyDescent="0.25"/>
    <row r="147" s="51" customFormat="1" x14ac:dyDescent="0.25"/>
    <row r="148" s="51" customFormat="1" x14ac:dyDescent="0.25"/>
    <row r="149" s="51" customFormat="1" x14ac:dyDescent="0.25"/>
    <row r="150" s="51" customFormat="1" x14ac:dyDescent="0.25"/>
    <row r="151" s="51" customFormat="1" x14ac:dyDescent="0.25"/>
    <row r="152" s="51" customFormat="1" x14ac:dyDescent="0.25"/>
    <row r="153" s="51" customFormat="1" x14ac:dyDescent="0.25"/>
    <row r="154" s="51" customFormat="1" x14ac:dyDescent="0.25"/>
    <row r="155" s="51" customFormat="1" x14ac:dyDescent="0.25"/>
    <row r="156" s="51" customFormat="1" x14ac:dyDescent="0.25"/>
    <row r="157" s="51" customFormat="1" x14ac:dyDescent="0.25"/>
    <row r="158" s="51" customFormat="1" x14ac:dyDescent="0.25"/>
    <row r="159" s="51" customFormat="1" x14ac:dyDescent="0.25"/>
    <row r="160" s="51" customFormat="1" x14ac:dyDescent="0.25"/>
    <row r="161" s="51" customFormat="1" x14ac:dyDescent="0.25"/>
    <row r="162" s="51" customFormat="1" x14ac:dyDescent="0.25"/>
    <row r="163" s="51" customFormat="1" x14ac:dyDescent="0.25"/>
    <row r="164" s="51" customFormat="1" x14ac:dyDescent="0.25"/>
    <row r="165" s="51" customFormat="1" x14ac:dyDescent="0.25"/>
    <row r="166" s="51" customFormat="1" x14ac:dyDescent="0.25"/>
    <row r="167" s="51" customFormat="1" x14ac:dyDescent="0.25"/>
    <row r="168" s="51" customFormat="1" x14ac:dyDescent="0.25"/>
    <row r="169" s="51" customFormat="1" x14ac:dyDescent="0.25"/>
    <row r="170" s="51" customFormat="1" x14ac:dyDescent="0.25"/>
    <row r="171" s="51" customFormat="1" x14ac:dyDescent="0.25"/>
    <row r="172" s="51" customFormat="1" x14ac:dyDescent="0.25"/>
    <row r="173" s="51" customFormat="1" x14ac:dyDescent="0.25"/>
    <row r="174" s="51" customFormat="1" x14ac:dyDescent="0.25"/>
    <row r="175" s="51" customFormat="1" x14ac:dyDescent="0.25"/>
    <row r="176" s="51" customFormat="1" x14ac:dyDescent="0.25"/>
    <row r="177" s="51" customFormat="1" x14ac:dyDescent="0.25"/>
    <row r="178" s="51" customFormat="1" x14ac:dyDescent="0.25"/>
    <row r="179" s="51" customFormat="1" x14ac:dyDescent="0.25"/>
    <row r="180" s="51" customFormat="1" x14ac:dyDescent="0.25"/>
    <row r="181" s="51" customFormat="1" x14ac:dyDescent="0.25"/>
    <row r="182" s="51" customFormat="1" x14ac:dyDescent="0.25"/>
    <row r="183" s="51" customFormat="1" x14ac:dyDescent="0.25"/>
    <row r="184" s="51" customFormat="1" x14ac:dyDescent="0.25"/>
    <row r="185" s="51" customFormat="1" x14ac:dyDescent="0.25"/>
    <row r="186" s="51" customFormat="1" x14ac:dyDescent="0.25"/>
    <row r="187" s="51" customFormat="1" x14ac:dyDescent="0.25"/>
    <row r="188" s="51" customFormat="1" x14ac:dyDescent="0.25"/>
    <row r="189" s="51" customFormat="1" x14ac:dyDescent="0.25"/>
    <row r="190" s="51" customFormat="1" x14ac:dyDescent="0.25"/>
    <row r="191" s="51" customFormat="1" x14ac:dyDescent="0.25"/>
    <row r="192" s="51" customFormat="1" x14ac:dyDescent="0.25"/>
    <row r="193" s="51" customFormat="1" x14ac:dyDescent="0.25"/>
    <row r="194" s="51" customFormat="1" x14ac:dyDescent="0.25"/>
    <row r="195" s="51" customFormat="1" x14ac:dyDescent="0.25"/>
    <row r="196" s="51" customFormat="1" x14ac:dyDescent="0.25"/>
    <row r="197" s="51" customFormat="1" x14ac:dyDescent="0.25"/>
    <row r="198" s="51" customFormat="1" x14ac:dyDescent="0.25"/>
    <row r="199" s="51" customFormat="1" x14ac:dyDescent="0.25"/>
    <row r="200" s="51" customFormat="1" x14ac:dyDescent="0.25"/>
    <row r="201" s="51" customFormat="1" x14ac:dyDescent="0.25"/>
    <row r="202" s="51" customFormat="1" x14ac:dyDescent="0.25"/>
    <row r="203" s="51" customFormat="1" x14ac:dyDescent="0.25"/>
    <row r="204" s="51" customFormat="1" x14ac:dyDescent="0.25"/>
    <row r="205" s="51" customFormat="1" x14ac:dyDescent="0.25"/>
    <row r="206" s="51" customFormat="1" x14ac:dyDescent="0.25"/>
    <row r="207" s="51" customFormat="1" x14ac:dyDescent="0.25"/>
    <row r="208" s="51" customFormat="1" x14ac:dyDescent="0.25"/>
    <row r="209" s="51" customFormat="1" x14ac:dyDescent="0.25"/>
    <row r="210" s="51" customFormat="1" x14ac:dyDescent="0.25"/>
    <row r="211" s="51" customFormat="1" x14ac:dyDescent="0.25"/>
    <row r="212" s="51" customFormat="1" x14ac:dyDescent="0.25"/>
    <row r="213" s="51" customFormat="1" x14ac:dyDescent="0.25"/>
    <row r="214" s="51" customFormat="1" x14ac:dyDescent="0.25"/>
    <row r="215" s="51" customFormat="1" x14ac:dyDescent="0.25"/>
    <row r="216" s="51" customFormat="1" x14ac:dyDescent="0.25"/>
    <row r="217" s="51" customFormat="1" x14ac:dyDescent="0.25"/>
    <row r="218" s="51" customFormat="1" x14ac:dyDescent="0.25"/>
    <row r="219" s="51" customFormat="1" x14ac:dyDescent="0.25"/>
    <row r="220" s="51" customFormat="1" x14ac:dyDescent="0.25"/>
    <row r="221" s="51" customFormat="1" x14ac:dyDescent="0.25"/>
    <row r="222" s="51" customFormat="1" x14ac:dyDescent="0.25"/>
    <row r="223" s="51" customFormat="1" x14ac:dyDescent="0.25"/>
    <row r="224" s="51" customFormat="1" x14ac:dyDescent="0.25"/>
    <row r="225" s="51" customFormat="1" x14ac:dyDescent="0.25"/>
    <row r="226" s="51" customFormat="1" x14ac:dyDescent="0.25"/>
    <row r="227" s="51" customFormat="1" x14ac:dyDescent="0.25"/>
    <row r="228" s="51" customFormat="1" x14ac:dyDescent="0.25"/>
    <row r="229" s="51" customFormat="1" x14ac:dyDescent="0.25"/>
    <row r="230" s="51" customFormat="1" x14ac:dyDescent="0.25"/>
    <row r="231" s="51" customFormat="1" x14ac:dyDescent="0.25"/>
    <row r="232" s="51" customFormat="1" x14ac:dyDescent="0.25"/>
    <row r="233" s="51" customFormat="1" x14ac:dyDescent="0.25"/>
    <row r="234" s="51" customFormat="1" x14ac:dyDescent="0.25"/>
    <row r="235" s="51" customFormat="1" x14ac:dyDescent="0.25"/>
    <row r="236" s="51" customFormat="1" x14ac:dyDescent="0.25"/>
    <row r="237" s="51" customFormat="1" x14ac:dyDescent="0.25"/>
    <row r="238" s="51" customFormat="1" x14ac:dyDescent="0.25"/>
    <row r="239" s="51" customFormat="1" x14ac:dyDescent="0.25"/>
    <row r="240" s="51" customFormat="1" x14ac:dyDescent="0.25"/>
    <row r="241" s="51" customFormat="1" x14ac:dyDescent="0.25"/>
    <row r="242" s="51" customFormat="1" x14ac:dyDescent="0.25"/>
    <row r="243" s="51" customFormat="1" x14ac:dyDescent="0.25"/>
    <row r="244" s="51" customFormat="1" x14ac:dyDescent="0.25"/>
    <row r="245" s="51" customFormat="1" x14ac:dyDescent="0.25"/>
    <row r="246" s="51" customFormat="1" x14ac:dyDescent="0.25"/>
    <row r="247" s="51" customFormat="1" x14ac:dyDescent="0.25"/>
    <row r="248" s="51" customFormat="1" x14ac:dyDescent="0.25"/>
    <row r="249" s="51" customFormat="1" x14ac:dyDescent="0.25"/>
    <row r="250" s="51" customFormat="1" x14ac:dyDescent="0.25"/>
    <row r="251" s="51" customFormat="1" x14ac:dyDescent="0.25"/>
    <row r="252" s="51" customFormat="1" x14ac:dyDescent="0.25"/>
    <row r="253" s="51" customFormat="1" x14ac:dyDescent="0.25"/>
    <row r="254" s="51" customFormat="1" x14ac:dyDescent="0.25"/>
    <row r="255" s="51" customFormat="1" x14ac:dyDescent="0.25"/>
    <row r="256" s="51" customFormat="1" x14ac:dyDescent="0.25"/>
    <row r="257" s="51" customFormat="1" x14ac:dyDescent="0.25"/>
    <row r="258" s="51" customFormat="1" x14ac:dyDescent="0.25"/>
    <row r="259" s="51" customFormat="1" x14ac:dyDescent="0.25"/>
    <row r="260" s="51" customFormat="1" x14ac:dyDescent="0.25"/>
    <row r="261" s="51" customFormat="1" x14ac:dyDescent="0.25"/>
    <row r="262" s="51" customFormat="1" x14ac:dyDescent="0.25"/>
    <row r="263" s="51" customFormat="1" x14ac:dyDescent="0.25"/>
    <row r="264" s="51" customFormat="1" x14ac:dyDescent="0.25"/>
  </sheetData>
  <mergeCells count="10">
    <mergeCell ref="A41:I41"/>
    <mergeCell ref="A42:C42"/>
    <mergeCell ref="A43:C43"/>
    <mergeCell ref="B1:L2"/>
    <mergeCell ref="B4:C4"/>
    <mergeCell ref="D4:I4"/>
    <mergeCell ref="B5:C5"/>
    <mergeCell ref="D5:I5"/>
    <mergeCell ref="I7:I8"/>
    <mergeCell ref="J7:J8"/>
  </mergeCells>
  <pageMargins left="0.16" right="0.16" top="0.74803149606299213" bottom="0.74803149606299213" header="0.31496062992125984" footer="0.31496062992125984"/>
  <pageSetup paperSize="9" scale="13"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Formulario 1</vt:lpstr>
      <vt:lpstr>Formulario 2</vt:lpstr>
      <vt:lpstr>Formulario 3</vt:lpstr>
      <vt:lpstr>PROPUESTA ECONÓMICA 1</vt:lpstr>
      <vt:lpstr>PROPUESTA ECONÓMICA 2</vt:lpstr>
      <vt:lpstr>PROPUESTA ECONÓMICA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Belén Pacheco</dc:creator>
  <cp:lastModifiedBy>Alejandra Arias</cp:lastModifiedBy>
  <cp:lastPrinted>2018-02-22T22:20:17Z</cp:lastPrinted>
  <dcterms:created xsi:type="dcterms:W3CDTF">2016-02-05T15:48:43Z</dcterms:created>
  <dcterms:modified xsi:type="dcterms:W3CDTF">2018-04-13T18:42:42Z</dcterms:modified>
</cp:coreProperties>
</file>