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72.16.1.44\Promoción\Mercadeo\2018\Oficina PR\Muestra de interés\"/>
    </mc:Choice>
  </mc:AlternateContent>
  <bookViews>
    <workbookView xWindow="0" yWindow="0" windowWidth="20490" windowHeight="7755" activeTab="2"/>
  </bookViews>
  <sheets>
    <sheet name="Formulario 1" sheetId="1" r:id="rId1"/>
    <sheet name="Formulario 2" sheetId="2" r:id="rId2"/>
    <sheet name="Formulario 3" sheetId="3" r:id="rId3"/>
  </sheets>
  <calcPr calcId="152511"/>
  <customWorkbookViews>
    <customWorkbookView name="Maria José Garzon - Vista personalizada" guid="{D434A45B-3711-4012-84AD-778FD87547CE}" mergeInterval="0" personalView="1" maximized="1" xWindow="-8" yWindow="-8" windowWidth="1382" windowHeight="744"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9" i="3" l="1"/>
  <c r="I58" i="3"/>
  <c r="I57" i="3"/>
  <c r="I60" i="3" s="1"/>
  <c r="G52" i="3"/>
  <c r="I51" i="3"/>
  <c r="I52" i="3" s="1"/>
  <c r="G50" i="3"/>
  <c r="I49" i="3"/>
  <c r="I50" i="3" s="1"/>
  <c r="G48" i="3"/>
  <c r="I47" i="3"/>
  <c r="I48" i="3" s="1"/>
  <c r="G43" i="3"/>
  <c r="I42" i="3"/>
  <c r="I41" i="3"/>
  <c r="I40" i="3"/>
  <c r="G39" i="3"/>
  <c r="I38" i="3"/>
  <c r="I39" i="3" s="1"/>
  <c r="G37" i="3"/>
  <c r="I36" i="3"/>
  <c r="I37" i="3" s="1"/>
  <c r="G35" i="3"/>
  <c r="I34" i="3"/>
  <c r="I33" i="3"/>
  <c r="I35" i="3" s="1"/>
  <c r="G32" i="3"/>
  <c r="I31" i="3"/>
  <c r="I30" i="3"/>
  <c r="I29" i="3"/>
  <c r="G28" i="3"/>
  <c r="I27" i="3"/>
  <c r="I26" i="3"/>
  <c r="I25" i="3"/>
  <c r="G24" i="3"/>
  <c r="I23" i="3"/>
  <c r="I22" i="3"/>
  <c r="I21" i="3"/>
  <c r="G20" i="3"/>
  <c r="I19" i="3"/>
  <c r="I18" i="3"/>
  <c r="I17" i="3"/>
  <c r="G16" i="3"/>
  <c r="I15" i="3"/>
  <c r="I14" i="3"/>
  <c r="I13" i="3"/>
  <c r="G12" i="3"/>
  <c r="I11" i="3"/>
  <c r="I10" i="3"/>
  <c r="I9" i="3"/>
  <c r="F59" i="2"/>
  <c r="F52" i="2"/>
  <c r="F50" i="2"/>
  <c r="F48" i="2"/>
  <c r="F43" i="2"/>
  <c r="F39" i="2"/>
  <c r="F37" i="2"/>
  <c r="F35" i="2"/>
  <c r="F32" i="2"/>
  <c r="F28" i="2"/>
  <c r="F24" i="2"/>
  <c r="F20" i="2"/>
  <c r="F16" i="2"/>
  <c r="F12" i="2"/>
  <c r="I12" i="3" l="1"/>
  <c r="I16" i="3"/>
  <c r="I20" i="3"/>
  <c r="I24" i="3"/>
  <c r="I28" i="3"/>
  <c r="I32" i="3"/>
  <c r="I43" i="3"/>
  <c r="I53" i="3"/>
  <c r="I61" i="3" s="1"/>
  <c r="A30" i="3"/>
  <c r="A24" i="3" l="1"/>
  <c r="A27" i="3"/>
  <c r="A32" i="3" l="1"/>
  <c r="A37" i="3" l="1"/>
  <c r="A34" i="3" l="1"/>
  <c r="A39" i="3" s="1"/>
</calcChain>
</file>

<file path=xl/sharedStrings.xml><?xml version="1.0" encoding="utf-8"?>
<sst xmlns="http://schemas.openxmlformats.org/spreadsheetml/2006/main" count="259" uniqueCount="106">
  <si>
    <t>MERCADO NORTEAMERICA</t>
  </si>
  <si>
    <t>MÉXICO</t>
  </si>
  <si>
    <t xml:space="preserve">VALOR UNITARIO </t>
  </si>
  <si>
    <t xml:space="preserve">VALOR TOTAL </t>
  </si>
  <si>
    <t xml:space="preserve">Otras acciones sugeridas por cada agencia </t>
  </si>
  <si>
    <t xml:space="preserve">PRODUCTO Y/ O SERVICIOS ESPERADOS </t>
  </si>
  <si>
    <t>N°</t>
  </si>
  <si>
    <t>FORMULARIO 2</t>
  </si>
  <si>
    <t>VALOR TOTAL POR PRODUCTO</t>
  </si>
  <si>
    <t>FORMULARIO 3</t>
  </si>
  <si>
    <t>VALOR  FEE DE AGENCIA</t>
  </si>
  <si>
    <t xml:space="preserve">DETALLE PRODUCTO Y/O SERVICIO </t>
  </si>
  <si>
    <t>FORMULARIO 1</t>
  </si>
  <si>
    <t>REQUISITOS DE ELEGIBILIDAD</t>
  </si>
  <si>
    <t>REQUISITOS</t>
  </si>
  <si>
    <t>MARQUE CON UNA X</t>
  </si>
  <si>
    <t>RESPALDO</t>
  </si>
  <si>
    <t>SI</t>
  </si>
  <si>
    <t>NO</t>
  </si>
  <si>
    <t>ANEXO 3. Constitución de la empresa</t>
  </si>
  <si>
    <t>ESTADOS UNIDOS</t>
  </si>
  <si>
    <t>EMPRESA</t>
  </si>
  <si>
    <t>1.1. Filial, red o representante en cada país, con equipo de trabajo</t>
  </si>
  <si>
    <t>PROPUESTA ECONÓMICA</t>
  </si>
  <si>
    <t xml:space="preserve">% POR MERCADOS </t>
  </si>
  <si>
    <t>TOTAL VIAJES DE FAMILIARIZACIÓN</t>
  </si>
  <si>
    <t>TOTAL COOPERADOS</t>
  </si>
  <si>
    <t>TOTAL SOPORTE EN FERIAS Y EVENTOS</t>
  </si>
  <si>
    <t>PERSONAL TÉCNICO</t>
  </si>
  <si>
    <t xml:space="preserve">ANEXO 4. Al menos un certificado de la empresa contratante o actas entrega- recepciones debidamente suscritas por las partes contratantes. Que incluya información sobre el monto total y las actividades realizadas. 
Se debe sustentar con al menos uno o varios proyectos que alcancen como mínimo el 10% del presupuesto referencial de esta contratación. 
El monto mínimo requerido podrá ser la suma de los certificados o actas entregadas como aval de esta experiencia. 
</t>
  </si>
  <si>
    <t xml:space="preserve">ANEXO 5. Al menos un certificado de la empresa contratante o actas entrega- recepciones debidamente suscritas por las partes contratantes.
Que incluya información sobre el monto total y las actividades realizadas. 
Se debe sustentar con al menos uno o varios proyectos que alcancen como mínimo el 5% del presupuesto referencial de esta contratación. 
El monto mínimo requerido podrá ser la suma de los certificados o actas entregadas como aval de esta experiencia.
</t>
  </si>
  <si>
    <t>1.3. EXPERIENCIA</t>
  </si>
  <si>
    <t>1.3.1 Experiencia en procesos relacionados al servicio de relaciones públicas y representación de productos/servicios turísticos en los últimos 5 años</t>
  </si>
  <si>
    <t>1.3.2 Experiencia en procesos relacionados al servicio de relaciones públicas y representación de destinos turísticos en Latinoamérica en los últimos 5 años</t>
  </si>
  <si>
    <t>MERCADO: PASÍSES</t>
  </si>
  <si>
    <t>CANTIDAD 
MINIMA</t>
  </si>
  <si>
    <t>CANTIDAD 
PROPUESTA</t>
  </si>
  <si>
    <t>Cooperados con Industria Turística</t>
  </si>
  <si>
    <t>Tendencias del mercado</t>
  </si>
  <si>
    <t>TOTAL TENDENCIAS DE MERCADO</t>
  </si>
  <si>
    <t xml:space="preserve">Campañas de promoción digitales </t>
  </si>
  <si>
    <t>TOTAL CAMPAÑAS DE PROMOCIÓN</t>
  </si>
  <si>
    <t>Eventos BTL y/o activaciones de promoción turística</t>
  </si>
  <si>
    <t>TOTAL EVENTOS BTL</t>
  </si>
  <si>
    <t>Organización de capacitaciones y/o presentaciones de destino</t>
  </si>
  <si>
    <t>TOTAL CAPACITACIONES Y/O PRESENTACIONES DE DESTINO</t>
  </si>
  <si>
    <t>Soporte y asistencia para la participación en eventos de promoción turística.</t>
  </si>
  <si>
    <t>Pago de inscripciones y/o registros para Quito Turismo</t>
  </si>
  <si>
    <t xml:space="preserve">Coordinación del Montaje y desmontaje de Stands  </t>
  </si>
  <si>
    <t>Pago de membresías y/o afiliaciones a asociaciones, gremios y otros organismos especializados en actividades turísticas</t>
  </si>
  <si>
    <t>Membresías para cualquier país del mercado Europa</t>
  </si>
  <si>
    <t>TOTAL MEMBRESÍAS Y/O AFILIACIONES</t>
  </si>
  <si>
    <t xml:space="preserve">Servicio de traducciones </t>
  </si>
  <si>
    <t>TOTAL SERVICIO DE TRADUCCIONES</t>
  </si>
  <si>
    <t>TOTAL OTRAS ACCIONES SUGERIDAS POR LA AGENCIA</t>
  </si>
  <si>
    <t>MERCADO: PAÍSES</t>
  </si>
  <si>
    <t xml:space="preserve">Servicio de redacción y envío de newsletters a base de datos de actores de la industria turística y medios de prensa de cada país del mercado. </t>
  </si>
  <si>
    <t>TOTAL REDACCIÓN Y ENVÍO DE NEWSLETTERS</t>
  </si>
  <si>
    <t xml:space="preserve">Servicio de redacción y envío de notas de prensa a base de datos de actores de la industria turística y medios de prensa de cada país del mercado. </t>
  </si>
  <si>
    <t>TOTAL REDACCIÓN Y ENVÍO DE NOTAS DE PRENSA</t>
  </si>
  <si>
    <t>Servicio de monitoreo de publicaciones mensuales del destino Quito (clipping)</t>
  </si>
  <si>
    <t>TOTAL SERVICIO DE CLIPPING</t>
  </si>
  <si>
    <t>VALOR TOTAL ACCIONES PROMOCIONALES</t>
  </si>
  <si>
    <t>VALOR TOTAL FEE DE GESTIÓN</t>
  </si>
  <si>
    <t>CANADÁ</t>
  </si>
  <si>
    <t>ESTADOS UNIDOS, CANADÁ, MÉXICO</t>
  </si>
  <si>
    <t>1.4. Relaciones de alto nivel con sector público y/o privado en especial industria turística</t>
  </si>
  <si>
    <t>ANEXO 6. Adjuntar al menos un certificado de respaldo</t>
  </si>
  <si>
    <t>1.5 Director o coordinador de cuenta</t>
  </si>
  <si>
    <t xml:space="preserve">1.5.1 Fluidez en el idioma español que le permita realizar procesos de contratación pública y elaborar informes de cumplimiento. </t>
  </si>
  <si>
    <t>1.5.2. Experiencia mínima de 3 años representando a destinos turísticos en Latinoamérica con el/los debido/s caso/s de éxito que lo soporte.</t>
  </si>
  <si>
    <t>1.5.3 Conocimiento de Turismo, Marketing Administración o afines.</t>
  </si>
  <si>
    <t>1.5.4. Conocimientos del destino Ecuador</t>
  </si>
  <si>
    <t>1.5.5 Conocimiento de la industria turística de cada país que conforma el mercado</t>
  </si>
  <si>
    <t xml:space="preserve">1.6 Gestor de contenidos que cumpla con el siguiente perfil:                                                                </t>
  </si>
  <si>
    <t xml:space="preserve">1.6.1 Fluidez en idioma inglés
</t>
  </si>
  <si>
    <t>1.6.4 .Capacidad de redacción de textos dirigidos a la industria turística, prensa y consumidor final en el idioma del país en que se trabaje.</t>
  </si>
  <si>
    <t>1.6.5. Manejo básico de programas de diseño gráfico.</t>
  </si>
  <si>
    <t>1.6.6. Experiencia mínima de 3 años como gestor de contenidos.</t>
  </si>
  <si>
    <t>1.6.7. Conocimiento de email-marketing.</t>
  </si>
  <si>
    <t xml:space="preserve">1.7 Relacionador Público:                                                                </t>
  </si>
  <si>
    <t xml:space="preserve">1.7.1. Relación cercana con medios de comunicación de cada país que conforma el mercado. </t>
  </si>
  <si>
    <t xml:space="preserve">1.7.2. Experiencia mínima de 3 años. </t>
  </si>
  <si>
    <t>1.7.3. Conocimiento de tendencias de comunicación digital y tradicional.</t>
  </si>
  <si>
    <t xml:space="preserve">1.7.4. Fluidez en el idioma del país de cada mercado en que se generen las actividades promocionales. </t>
  </si>
  <si>
    <t>1.8 Presentación de formularios y anexos redactados integramente en español.</t>
  </si>
  <si>
    <t>SERVICIO DE RELACIONES PÚBLICAS Y REPRESENTACIÓN DE QUITO EN EL MERCADO NORTEAMERICA</t>
  </si>
  <si>
    <t>PROPUESTA TÉCNICA</t>
  </si>
  <si>
    <t xml:space="preserve">2.1 ACCIONES PROMOCIONALES PARA MERCADEO </t>
  </si>
  <si>
    <t>Viajes de Familiarización al destino Quito: Se debe contemplar el pago de los pasajes aéreos de los visitantes o la gestión de gratuidad con aerolíneas</t>
  </si>
  <si>
    <t>MERCADO EUROPA</t>
  </si>
  <si>
    <t xml:space="preserve">2.2 ACCIONES PROMOCIONALES PARA COMUNICACIÓN </t>
  </si>
  <si>
    <t>2.3 FEE DE GESTIÓN</t>
  </si>
  <si>
    <t xml:space="preserve">TOTAL FEE DE GESTION </t>
  </si>
  <si>
    <t>Membresías para cualquier país del mercado Norteamerica</t>
  </si>
  <si>
    <t xml:space="preserve"> • Servicio de representación en el exterior, para el mercado de Norteamérica. Como agencia matriz de representación será la encargada de coordinar las acciones promocionales del destino Quito con sus filiales y/o asociados. 
• Programa de representación y relaciones públicas con la Industria Turística de cada país en el mercado de Norteamérica, que incluye: envío de información y materiales de promoción de destino, llamadas de seguimiento, atención a solicitudes de la industria turística, entre otros. 
 • Servicio de representación y relaciones públicas en el exterior, para el mercado de Norteamérica. Como agencia matriz de representación será la encargada de coordinar las acciones promocionales del destino Quito dentro de las industrias MICE locales.
• Programa de relación con Medios de Comunicación, Industria Turística y MICE que incluye: envío de información y materiales de prensa, llamadas de seguimiento, atención a solicitudes de prensa e industria turística, entre otros.
* Organización de agenda de citas de trabajo para eventos, misiones comerciales y/o ferias de turismo y seguimiento a los contactos establecidos en el mercado de Norteamérica.
* Apoyo en la logística y acompañamiento durante la ejecución del evento, misiones comerciales y/o ferias de promoción turística en los países que conforman el mercado Norteamérica.
* Programa de representación y relaciones públicas con Medios de Comunicación de cada país del mercado de Norteamérica que incluye: envío de información y materiales de prensa, llamadas de seguimiento, atención a solicitudes de prensa entre otros. 
• Gestionar al menos 8 entrevistas mensuales en la modalidad free press en medios de comunicación masiva. Cabe acotar que esta gestión debe ser complementada por la repercusión mediática que genere el envío de cada nota de prensa. 
• Producción de agenda de medios y relaciones públicas de acuerdo a las necesidades del plan de comunicación de Quito Turismo en el mercado de Norteamérica.
• Cobertura de medios de las agendas de participación de Quito Turismo durante eventos, feria y misiones comerciales de promoción turística del destino. 
</t>
  </si>
  <si>
    <t>VALOR TOTAL PROPUESTA ECONÓMICA
ACCIONES PROMOCIONALES + FEE DE GESTIÓN</t>
  </si>
  <si>
    <t xml:space="preserve">ANEXO 7. Hoja de vida donde se indique su conocimiento y fluidez en el idioma español, y la experiencia mínima de 3 años representando destinos turísticos. 
Título de 3er nivel en Turismo, Marketing, Administración o afines. 
Caso de éxito como director/coordinador de cuenta representando a destinos turísticos. 
Certificado de haber manejado algún producto/servicio de Ecuador.
</t>
  </si>
  <si>
    <t>ANEXO 8. Hoja de Vida que incluya los conocimientos requeridos para el gestor de contenido.</t>
  </si>
  <si>
    <r>
      <t xml:space="preserve">ANEXO 9. Hoja de Vida que incluya los conocimientos requeridos para el relacionador público. 
</t>
    </r>
    <r>
      <rPr>
        <b/>
        <sz val="11"/>
        <color theme="1"/>
        <rFont val="Calibri"/>
        <family val="2"/>
        <scheme val="minor"/>
      </rPr>
      <t>Nota:</t>
    </r>
    <r>
      <rPr>
        <sz val="11"/>
        <color theme="1"/>
        <rFont val="Calibri"/>
        <family val="2"/>
        <scheme val="minor"/>
      </rPr>
      <t xml:space="preserve"> esta persona puede ser también el director o coordinador de cuenta si el caso lo amerita. </t>
    </r>
  </si>
  <si>
    <t>ANEXO 10 Plan de Trabajo con objetivos, alcance y cronograma de las actividades detalladas anteriormente. (máximo 5 páginas).</t>
  </si>
  <si>
    <r>
      <t xml:space="preserve">ANEXO 1. Organigrama por </t>
    </r>
    <r>
      <rPr>
        <sz val="11"/>
        <rFont val="Calibri"/>
        <family val="2"/>
        <scheme val="minor"/>
      </rPr>
      <t xml:space="preserve">cada país del equipo de trabajo para Quito. </t>
    </r>
    <r>
      <rPr>
        <sz val="11"/>
        <color theme="1"/>
        <rFont val="Calibri"/>
        <family val="2"/>
        <scheme val="minor"/>
      </rPr>
      <t xml:space="preserve">                                                                                   ANEXO 2. CV del equipo, máximo una (1) página por persona.</t>
    </r>
  </si>
  <si>
    <t>1.2. Constitución legal de la empresa en uno de los siguientes países: Alemania, España, Brasil, Argentina, Colombia, México o Canadá</t>
  </si>
  <si>
    <t>1.6.2 Conocimientos básicos del idioma español</t>
  </si>
  <si>
    <t>1.6.3. Debe tener como lengua materna el/los idioma/s: inglés/español/alemán/portugués dependiendo del mercado al que se aplique</t>
  </si>
  <si>
    <t>Servicio de Relaciones Públicas y Representación de Quito en el Mercado Norteamérica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</si>
</sst>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
  </numFmts>
  <fonts count="15" x14ac:knownFonts="1">
    <font>
      <sz val="11"/>
      <color theme="1"/>
      <name val="Calibri"/>
      <family val="2"/>
      <scheme val="minor"/>
    </font>
    <font>
      <b/>
      <sz val="11"/>
      <color theme="1"/>
      <name val="Calibri"/>
      <family val="2"/>
      <scheme val="minor"/>
    </font>
    <font>
      <sz val="10.5"/>
      <color theme="1"/>
      <name val="Calibri Light"/>
      <family val="2"/>
      <scheme val="major"/>
    </font>
    <font>
      <b/>
      <sz val="10.5"/>
      <color theme="1"/>
      <name val="Calibri Light"/>
      <family val="2"/>
      <scheme val="major"/>
    </font>
    <font>
      <sz val="18"/>
      <color theme="1"/>
      <name val="Calibri"/>
      <family val="2"/>
      <scheme val="minor"/>
    </font>
    <font>
      <b/>
      <sz val="12"/>
      <color theme="1"/>
      <name val="Calibri"/>
      <family val="2"/>
      <scheme val="minor"/>
    </font>
    <font>
      <sz val="10.5"/>
      <color theme="1"/>
      <name val="Calibri"/>
      <family val="2"/>
      <scheme val="minor"/>
    </font>
    <font>
      <b/>
      <sz val="10.5"/>
      <color theme="1"/>
      <name val="Calibri"/>
      <family val="2"/>
      <scheme val="minor"/>
    </font>
    <font>
      <sz val="12"/>
      <color theme="1"/>
      <name val="Calibri"/>
      <family val="2"/>
      <scheme val="minor"/>
    </font>
    <font>
      <b/>
      <sz val="1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sz val="11"/>
      <name val="Calibri"/>
      <family val="2"/>
      <scheme val="minor"/>
    </font>
    <font>
      <sz val="20"/>
      <color theme="1"/>
      <name val="Calibri"/>
      <family val="2"/>
      <scheme val="minor"/>
    </font>
  </fonts>
  <fills count="7">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2"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46">
    <xf numFmtId="0" fontId="0" fillId="0" borderId="0" xfId="0"/>
    <xf numFmtId="0" fontId="0" fillId="0" borderId="0" xfId="0" applyAlignment="1">
      <alignment horizontal="center" vertical="center"/>
    </xf>
    <xf numFmtId="0" fontId="1" fillId="0" borderId="0" xfId="0" applyFont="1" applyAlignment="1">
      <alignment vertical="center"/>
    </xf>
    <xf numFmtId="0" fontId="2" fillId="0" borderId="0" xfId="0" applyFont="1"/>
    <xf numFmtId="164" fontId="2" fillId="0" borderId="0" xfId="0" applyNumberFormat="1" applyFont="1"/>
    <xf numFmtId="164" fontId="2" fillId="0" borderId="0" xfId="0" applyNumberFormat="1" applyFont="1" applyAlignment="1">
      <alignment horizontal="center" vertical="center"/>
    </xf>
    <xf numFmtId="0" fontId="3" fillId="0" borderId="0" xfId="0" applyFont="1" applyAlignment="1">
      <alignment horizontal="left" wrapText="1"/>
    </xf>
    <xf numFmtId="0" fontId="0" fillId="0" borderId="0" xfId="0" applyFill="1"/>
    <xf numFmtId="0" fontId="1" fillId="0" borderId="0" xfId="0" applyFont="1" applyFill="1" applyAlignment="1">
      <alignment vertical="center"/>
    </xf>
    <xf numFmtId="0" fontId="1" fillId="0" borderId="0" xfId="0" applyFont="1" applyFill="1" applyAlignment="1">
      <alignment horizontal="center" vertical="center"/>
    </xf>
    <xf numFmtId="0" fontId="0" fillId="0" borderId="1" xfId="0" applyFont="1" applyBorder="1" applyAlignment="1">
      <alignment horizontal="left" vertical="center"/>
    </xf>
    <xf numFmtId="0" fontId="1" fillId="0" borderId="1" xfId="0" applyFont="1" applyFill="1" applyBorder="1" applyAlignment="1">
      <alignment horizontal="center" vertical="center"/>
    </xf>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0" fontId="0" fillId="0" borderId="0" xfId="0" applyFont="1" applyAlignment="1">
      <alignment vertical="center"/>
    </xf>
    <xf numFmtId="0" fontId="0" fillId="0" borderId="0" xfId="0" applyFont="1" applyFill="1" applyAlignment="1">
      <alignment horizontal="center" vertical="center"/>
    </xf>
    <xf numFmtId="0" fontId="6" fillId="0" borderId="0" xfId="0" applyFont="1" applyFill="1"/>
    <xf numFmtId="0" fontId="7" fillId="0" borderId="0" xfId="0" applyFont="1" applyFill="1" applyAlignment="1">
      <alignment horizontal="left" wrapText="1"/>
    </xf>
    <xf numFmtId="164" fontId="6" fillId="0" borderId="0" xfId="0" applyNumberFormat="1" applyFont="1" applyFill="1" applyAlignment="1">
      <alignment horizontal="center" vertical="center"/>
    </xf>
    <xf numFmtId="164" fontId="6" fillId="0" borderId="0" xfId="0" applyNumberFormat="1" applyFont="1" applyFill="1"/>
    <xf numFmtId="0" fontId="0" fillId="0" borderId="0" xfId="0" applyFont="1" applyFill="1"/>
    <xf numFmtId="0" fontId="7" fillId="0" borderId="1" xfId="0" applyFont="1" applyFill="1" applyBorder="1" applyAlignment="1">
      <alignment vertical="center"/>
    </xf>
    <xf numFmtId="164"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wrapText="1"/>
    </xf>
    <xf numFmtId="164" fontId="7" fillId="0" borderId="1" xfId="0" applyNumberFormat="1" applyFont="1" applyFill="1" applyBorder="1" applyAlignment="1">
      <alignment vertical="center"/>
    </xf>
    <xf numFmtId="0" fontId="6" fillId="0" borderId="1" xfId="0" applyFont="1" applyFill="1" applyBorder="1" applyAlignment="1">
      <alignment horizontal="left" vertical="center"/>
    </xf>
    <xf numFmtId="0" fontId="6" fillId="0" borderId="1" xfId="0" applyFont="1" applyFill="1" applyBorder="1"/>
    <xf numFmtId="0" fontId="6" fillId="0" borderId="1" xfId="0" applyFont="1" applyFill="1" applyBorder="1" applyAlignment="1"/>
    <xf numFmtId="0" fontId="7" fillId="2" borderId="1" xfId="0" applyFont="1" applyFill="1" applyBorder="1" applyAlignment="1">
      <alignment vertical="center"/>
    </xf>
    <xf numFmtId="164" fontId="7" fillId="2" borderId="1" xfId="0" applyNumberFormat="1" applyFont="1" applyFill="1" applyBorder="1" applyAlignment="1">
      <alignment horizontal="center" vertical="center" wrapText="1"/>
    </xf>
    <xf numFmtId="164" fontId="7" fillId="0" borderId="1" xfId="0" applyNumberFormat="1" applyFont="1" applyFill="1" applyBorder="1" applyAlignment="1">
      <alignment vertical="center" wrapText="1"/>
    </xf>
    <xf numFmtId="0" fontId="0" fillId="0" borderId="0" xfId="0" applyFont="1"/>
    <xf numFmtId="164" fontId="0" fillId="0" borderId="1" xfId="0" applyNumberFormat="1" applyFont="1" applyBorder="1" applyAlignment="1">
      <alignment horizontal="center" vertical="center"/>
    </xf>
    <xf numFmtId="9" fontId="1" fillId="4" borderId="1" xfId="0" applyNumberFormat="1" applyFont="1" applyFill="1" applyBorder="1" applyAlignment="1">
      <alignment horizontal="center" vertical="center"/>
    </xf>
    <xf numFmtId="0" fontId="0" fillId="0" borderId="0" xfId="0" applyAlignment="1">
      <alignment vertical="center"/>
    </xf>
    <xf numFmtId="0" fontId="1" fillId="4" borderId="1" xfId="0" applyFont="1" applyFill="1" applyBorder="1" applyAlignment="1">
      <alignment horizontal="center" vertical="center"/>
    </xf>
    <xf numFmtId="0" fontId="0" fillId="0" borderId="1" xfId="0" applyFont="1" applyBorder="1" applyAlignment="1">
      <alignment horizontal="center" vertical="center"/>
    </xf>
    <xf numFmtId="0" fontId="1" fillId="0" borderId="0" xfId="0" applyFont="1" applyFill="1" applyBorder="1" applyAlignment="1">
      <alignment horizontal="center" vertical="center"/>
    </xf>
    <xf numFmtId="0" fontId="0" fillId="0" borderId="5" xfId="0" applyFont="1" applyBorder="1" applyAlignment="1">
      <alignment horizontal="left" vertical="center"/>
    </xf>
    <xf numFmtId="0" fontId="0" fillId="0" borderId="5" xfId="0" applyFont="1" applyBorder="1" applyAlignment="1">
      <alignment horizontal="center" vertical="center"/>
    </xf>
    <xf numFmtId="0" fontId="7" fillId="0" borderId="1" xfId="0" applyFont="1" applyFill="1" applyBorder="1" applyAlignment="1">
      <alignment horizontal="center" vertical="center" wrapText="1"/>
    </xf>
    <xf numFmtId="164" fontId="1" fillId="0" borderId="4" xfId="0" applyNumberFormat="1" applyFont="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164" fontId="7" fillId="0" borderId="0" xfId="0" applyNumberFormat="1" applyFont="1" applyFill="1" applyBorder="1" applyAlignment="1">
      <alignment horizontal="center" vertical="center" wrapText="1"/>
    </xf>
    <xf numFmtId="164" fontId="1" fillId="0" borderId="0" xfId="0" applyNumberFormat="1" applyFont="1" applyFill="1" applyBorder="1" applyAlignment="1">
      <alignment horizontal="center" vertical="center"/>
    </xf>
    <xf numFmtId="164" fontId="6" fillId="0"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64" fontId="12" fillId="0" borderId="1" xfId="0" applyNumberFormat="1" applyFont="1" applyFill="1" applyBorder="1" applyAlignment="1">
      <alignment horizontal="center" vertical="center"/>
    </xf>
    <xf numFmtId="0" fontId="11" fillId="0" borderId="11"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0" xfId="0" applyFont="1" applyFill="1" applyBorder="1" applyAlignment="1">
      <alignment horizontal="center" vertical="center"/>
    </xf>
    <xf numFmtId="164" fontId="12" fillId="0" borderId="0" xfId="0" applyNumberFormat="1" applyFont="1" applyFill="1" applyBorder="1" applyAlignment="1">
      <alignment horizontal="center"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0" fillId="0" borderId="1" xfId="0" applyFont="1" applyFill="1" applyBorder="1" applyAlignment="1">
      <alignment horizontal="center" vertical="center"/>
    </xf>
    <xf numFmtId="164" fontId="6" fillId="0" borderId="1"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xf>
    <xf numFmtId="0" fontId="6" fillId="0" borderId="5" xfId="0" applyFont="1" applyFill="1" applyBorder="1" applyAlignment="1">
      <alignment horizontal="center" vertical="center"/>
    </xf>
    <xf numFmtId="0" fontId="6" fillId="0" borderId="5" xfId="0" applyFont="1" applyFill="1" applyBorder="1" applyAlignment="1">
      <alignment horizontal="center"/>
    </xf>
    <xf numFmtId="0" fontId="13" fillId="0" borderId="1" xfId="0" applyFont="1" applyBorder="1" applyAlignment="1">
      <alignment horizontal="center" vertical="center"/>
    </xf>
    <xf numFmtId="0" fontId="5" fillId="0" borderId="1" xfId="0" applyFont="1" applyFill="1" applyBorder="1" applyAlignment="1">
      <alignment horizontal="center" vertical="center"/>
    </xf>
    <xf numFmtId="0" fontId="0" fillId="0" borderId="1" xfId="0" applyFont="1" applyBorder="1"/>
    <xf numFmtId="164" fontId="4" fillId="2" borderId="1" xfId="0" applyNumberFormat="1" applyFont="1" applyFill="1" applyBorder="1" applyAlignment="1">
      <alignment horizontal="center"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5" xfId="0" applyFont="1" applyFill="1" applyBorder="1" applyAlignment="1">
      <alignment horizontal="center" vertical="center"/>
    </xf>
    <xf numFmtId="0" fontId="6" fillId="0" borderId="5" xfId="0" applyFont="1" applyFill="1" applyBorder="1" applyAlignment="1">
      <alignment horizontal="center"/>
    </xf>
    <xf numFmtId="0" fontId="0" fillId="0" borderId="5" xfId="0" applyFont="1" applyFill="1" applyBorder="1" applyAlignment="1">
      <alignment horizontal="center" vertical="center"/>
    </xf>
    <xf numFmtId="0" fontId="7" fillId="0" borderId="5"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8"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5" borderId="1" xfId="0" applyFont="1" applyFill="1" applyBorder="1" applyAlignment="1">
      <alignment horizontal="left" vertical="top" wrapText="1"/>
    </xf>
    <xf numFmtId="0" fontId="0" fillId="0" borderId="1" xfId="0" applyFont="1" applyBorder="1" applyAlignment="1">
      <alignment horizontal="left"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Font="1" applyBorder="1" applyAlignment="1">
      <alignment horizontal="left" vertical="center"/>
    </xf>
    <xf numFmtId="0" fontId="0" fillId="0" borderId="2" xfId="0" applyFont="1" applyBorder="1" applyAlignment="1">
      <alignment horizontal="left" vertical="center" wrapText="1"/>
    </xf>
    <xf numFmtId="0" fontId="0" fillId="0" borderId="4" xfId="0" applyFont="1" applyBorder="1" applyAlignment="1">
      <alignment horizontal="left" vertical="center" wrapText="1"/>
    </xf>
    <xf numFmtId="0" fontId="0" fillId="0" borderId="9"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0" fillId="0" borderId="12"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1" xfId="0" applyFont="1" applyBorder="1" applyAlignment="1">
      <alignment horizontal="center" vertical="center"/>
    </xf>
    <xf numFmtId="0" fontId="0" fillId="0" borderId="2" xfId="0" applyFont="1" applyBorder="1" applyAlignment="1">
      <alignment horizontal="left" vertical="center"/>
    </xf>
    <xf numFmtId="0" fontId="0" fillId="0" borderId="4" xfId="0" applyFont="1" applyBorder="1" applyAlignment="1">
      <alignment horizontal="left" vertical="center"/>
    </xf>
    <xf numFmtId="0" fontId="0" fillId="0" borderId="1" xfId="0" applyFont="1" applyFill="1" applyBorder="1" applyAlignment="1">
      <alignment horizontal="left" vertical="center" wrapText="1"/>
    </xf>
    <xf numFmtId="0" fontId="1" fillId="0" borderId="1" xfId="0" applyFont="1" applyBorder="1" applyAlignment="1">
      <alignment horizontal="left" vertic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3" borderId="4" xfId="0" applyFont="1" applyFill="1" applyBorder="1" applyAlignment="1">
      <alignment horizontal="left" vertical="center"/>
    </xf>
    <xf numFmtId="0" fontId="13" fillId="0" borderId="1" xfId="0" applyFont="1" applyBorder="1" applyAlignment="1">
      <alignment horizontal="left" vertical="center" wrapText="1"/>
    </xf>
    <xf numFmtId="0" fontId="13" fillId="0" borderId="1" xfId="0" applyFont="1" applyFill="1" applyBorder="1" applyAlignment="1">
      <alignment horizontal="left" vertical="center" wrapText="1"/>
    </xf>
    <xf numFmtId="0" fontId="5" fillId="0" borderId="0" xfId="0" applyFont="1" applyAlignment="1">
      <alignment horizontal="center" vertical="center"/>
    </xf>
    <xf numFmtId="0" fontId="1" fillId="0" borderId="1" xfId="0" applyFont="1" applyBorder="1" applyAlignment="1">
      <alignment horizontal="center" vertical="center"/>
    </xf>
    <xf numFmtId="0" fontId="7" fillId="2"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2"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5" xfId="0" applyFont="1" applyFill="1" applyBorder="1" applyAlignment="1">
      <alignment horizontal="center"/>
    </xf>
    <xf numFmtId="0" fontId="6" fillId="0" borderId="6" xfId="0" applyFont="1" applyFill="1" applyBorder="1" applyAlignment="1">
      <alignment horizontal="center"/>
    </xf>
    <xf numFmtId="0" fontId="6" fillId="0" borderId="7" xfId="0" applyFont="1" applyFill="1" applyBorder="1" applyAlignment="1">
      <alignment horizontal="center"/>
    </xf>
    <xf numFmtId="0" fontId="11" fillId="6" borderId="11" xfId="0" applyFont="1" applyFill="1" applyBorder="1" applyAlignment="1">
      <alignment horizontal="left" vertical="center"/>
    </xf>
    <xf numFmtId="0" fontId="11" fillId="6" borderId="12" xfId="0" applyFont="1" applyFill="1" applyBorder="1" applyAlignment="1">
      <alignment horizontal="left" vertical="center"/>
    </xf>
    <xf numFmtId="0" fontId="6" fillId="0" borderId="1" xfId="0" applyFont="1" applyFill="1" applyBorder="1" applyAlignment="1">
      <alignment horizontal="left" vertical="center" wrapText="1"/>
    </xf>
    <xf numFmtId="1" fontId="0" fillId="0" borderId="5" xfId="0" applyNumberFormat="1" applyFont="1" applyBorder="1" applyAlignment="1">
      <alignment horizontal="center" vertical="center"/>
    </xf>
    <xf numFmtId="1" fontId="0" fillId="0" borderId="6" xfId="0" applyNumberFormat="1" applyFont="1" applyBorder="1" applyAlignment="1">
      <alignment horizontal="center" vertical="center"/>
    </xf>
    <xf numFmtId="1" fontId="0" fillId="0" borderId="7" xfId="0" applyNumberFormat="1"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0" fillId="0" borderId="5" xfId="0" applyFont="1" applyBorder="1" applyAlignment="1">
      <alignment horizontal="center"/>
    </xf>
    <xf numFmtId="0" fontId="0" fillId="0" borderId="6" xfId="0" applyFont="1" applyBorder="1" applyAlignment="1">
      <alignment horizontal="center"/>
    </xf>
    <xf numFmtId="0" fontId="0" fillId="0" borderId="7" xfId="0" applyFont="1" applyBorder="1" applyAlignment="1">
      <alignment horizontal="center"/>
    </xf>
    <xf numFmtId="0" fontId="7" fillId="0" borderId="1" xfId="0" applyFont="1" applyFill="1" applyBorder="1" applyAlignment="1">
      <alignment horizontal="left" vertical="center" wrapText="1"/>
    </xf>
    <xf numFmtId="0" fontId="10" fillId="0" borderId="0" xfId="0" applyFont="1" applyFill="1" applyAlignment="1">
      <alignment horizontal="center"/>
    </xf>
    <xf numFmtId="0" fontId="9" fillId="0" borderId="0" xfId="0" applyFont="1" applyFill="1" applyAlignment="1">
      <alignment horizontal="center"/>
    </xf>
    <xf numFmtId="0" fontId="5" fillId="0" borderId="0" xfId="0" applyFont="1" applyFill="1" applyAlignment="1">
      <alignment horizontal="center" vertical="center"/>
    </xf>
    <xf numFmtId="0" fontId="14" fillId="6" borderId="1" xfId="0" applyFont="1" applyFill="1" applyBorder="1" applyAlignment="1">
      <alignment horizontal="left" vertical="center"/>
    </xf>
    <xf numFmtId="0" fontId="11" fillId="6" borderId="1" xfId="0" applyFont="1" applyFill="1" applyBorder="1" applyAlignment="1">
      <alignment horizontal="left" vertical="center"/>
    </xf>
    <xf numFmtId="9" fontId="1" fillId="0" borderId="1" xfId="0" applyNumberFormat="1" applyFont="1" applyBorder="1" applyAlignment="1">
      <alignment horizontal="center" vertical="center"/>
    </xf>
    <xf numFmtId="164" fontId="1" fillId="0" borderId="1" xfId="0" applyNumberFormat="1" applyFont="1" applyBorder="1" applyAlignment="1">
      <alignment horizontal="center" vertical="center" wrapText="1"/>
    </xf>
    <xf numFmtId="0" fontId="11" fillId="0"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8" fillId="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6</xdr:col>
      <xdr:colOff>488156</xdr:colOff>
      <xdr:row>0</xdr:row>
      <xdr:rowOff>1</xdr:rowOff>
    </xdr:from>
    <xdr:to>
      <xdr:col>6</xdr:col>
      <xdr:colOff>2571749</xdr:colOff>
      <xdr:row>3</xdr:row>
      <xdr:rowOff>381001</xdr:rowOff>
    </xdr:to>
    <xdr:pic>
      <xdr:nvPicPr>
        <xdr:cNvPr id="2" name="Picture 1" descr="/Volumes/Mac/QuitoTurismo/2017/QuitoTurismo/HojaMembretada/Renders/HojaMembretadaOutlines2017-03.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08344" y="1"/>
          <a:ext cx="2083593" cy="9525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645583</xdr:colOff>
      <xdr:row>0</xdr:row>
      <xdr:rowOff>1</xdr:rowOff>
    </xdr:from>
    <xdr:to>
      <xdr:col>9</xdr:col>
      <xdr:colOff>22411</xdr:colOff>
      <xdr:row>3</xdr:row>
      <xdr:rowOff>112059</xdr:rowOff>
    </xdr:to>
    <xdr:pic>
      <xdr:nvPicPr>
        <xdr:cNvPr id="3" name="Picture 1" descr="/Volumes/Mac/QuitoTurismo/2017/QuitoTurismo/HojaMembretada/Renders/HojaMembretadaOutlines2017-03.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67171" y="1"/>
          <a:ext cx="2480858" cy="918882"/>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topLeftCell="A22" zoomScale="90" zoomScaleNormal="90" workbookViewId="0">
      <selection activeCell="A26" sqref="A26:B26"/>
    </sheetView>
  </sheetViews>
  <sheetFormatPr baseColWidth="10" defaultRowHeight="15" x14ac:dyDescent="0.25"/>
  <cols>
    <col min="1" max="1" width="25.85546875" style="16" customWidth="1"/>
    <col min="2" max="2" width="23.5703125" style="16" customWidth="1"/>
    <col min="3" max="4" width="11.42578125" style="16"/>
    <col min="5" max="6" width="15" style="16" customWidth="1"/>
    <col min="7" max="7" width="32.5703125" style="16" customWidth="1"/>
    <col min="8" max="16384" width="11.42578125" style="16"/>
  </cols>
  <sheetData>
    <row r="1" spans="1:7" ht="24.75" customHeight="1" x14ac:dyDescent="0.25">
      <c r="A1" s="106" t="s">
        <v>12</v>
      </c>
      <c r="B1" s="106"/>
      <c r="C1" s="106"/>
      <c r="D1" s="106"/>
      <c r="E1" s="106"/>
      <c r="F1" s="106"/>
      <c r="G1" s="106"/>
    </row>
    <row r="2" spans="1:7" ht="15.75" x14ac:dyDescent="0.25">
      <c r="A2" s="106" t="s">
        <v>13</v>
      </c>
      <c r="B2" s="106"/>
      <c r="C2" s="106"/>
      <c r="D2" s="106"/>
      <c r="E2" s="106"/>
      <c r="F2" s="106"/>
      <c r="G2" s="106"/>
    </row>
    <row r="3" spans="1:7" ht="15.75" x14ac:dyDescent="0.25">
      <c r="A3" s="106" t="s">
        <v>86</v>
      </c>
      <c r="B3" s="106"/>
      <c r="C3" s="106"/>
      <c r="D3" s="106"/>
      <c r="E3" s="106"/>
      <c r="F3" s="106"/>
      <c r="G3" s="106"/>
    </row>
    <row r="5" spans="1:7" x14ac:dyDescent="0.25">
      <c r="A5" s="107" t="s">
        <v>14</v>
      </c>
      <c r="B5" s="107"/>
      <c r="C5" s="107" t="s">
        <v>15</v>
      </c>
      <c r="D5" s="107"/>
      <c r="E5" s="107" t="s">
        <v>16</v>
      </c>
      <c r="F5" s="107"/>
      <c r="G5" s="107"/>
    </row>
    <row r="6" spans="1:7" x14ac:dyDescent="0.25">
      <c r="A6" s="107"/>
      <c r="B6" s="107"/>
      <c r="C6" s="14" t="s">
        <v>17</v>
      </c>
      <c r="D6" s="14" t="s">
        <v>18</v>
      </c>
      <c r="E6" s="107"/>
      <c r="F6" s="107"/>
      <c r="G6" s="107"/>
    </row>
    <row r="7" spans="1:7" ht="16.5" customHeight="1" x14ac:dyDescent="0.25">
      <c r="A7" s="101" t="s">
        <v>21</v>
      </c>
      <c r="B7" s="102"/>
      <c r="C7" s="102"/>
      <c r="D7" s="102"/>
      <c r="E7" s="102"/>
      <c r="F7" s="102"/>
      <c r="G7" s="103"/>
    </row>
    <row r="8" spans="1:7" ht="51" customHeight="1" x14ac:dyDescent="0.25">
      <c r="A8" s="81" t="s">
        <v>22</v>
      </c>
      <c r="B8" s="81"/>
      <c r="C8" s="15"/>
      <c r="D8" s="15"/>
      <c r="E8" s="81" t="s">
        <v>101</v>
      </c>
      <c r="F8" s="81"/>
      <c r="G8" s="81"/>
    </row>
    <row r="9" spans="1:7" ht="45" customHeight="1" x14ac:dyDescent="0.25">
      <c r="A9" s="87" t="s">
        <v>102</v>
      </c>
      <c r="B9" s="88"/>
      <c r="C9" s="15"/>
      <c r="D9" s="15"/>
      <c r="E9" s="86" t="s">
        <v>19</v>
      </c>
      <c r="F9" s="86"/>
      <c r="G9" s="86"/>
    </row>
    <row r="10" spans="1:7" ht="21" customHeight="1" x14ac:dyDescent="0.25">
      <c r="A10" s="101" t="s">
        <v>31</v>
      </c>
      <c r="B10" s="102"/>
      <c r="C10" s="102"/>
      <c r="D10" s="102"/>
      <c r="E10" s="102"/>
      <c r="F10" s="102"/>
      <c r="G10" s="103"/>
    </row>
    <row r="11" spans="1:7" ht="162.75" customHeight="1" x14ac:dyDescent="0.25">
      <c r="A11" s="99" t="s">
        <v>32</v>
      </c>
      <c r="B11" s="99"/>
      <c r="C11" s="15"/>
      <c r="D11" s="15"/>
      <c r="E11" s="81" t="s">
        <v>29</v>
      </c>
      <c r="F11" s="81"/>
      <c r="G11" s="81"/>
    </row>
    <row r="12" spans="1:7" ht="173.25" customHeight="1" x14ac:dyDescent="0.25">
      <c r="A12" s="81" t="s">
        <v>33</v>
      </c>
      <c r="B12" s="81"/>
      <c r="C12" s="15"/>
      <c r="D12" s="15"/>
      <c r="E12" s="99" t="s">
        <v>30</v>
      </c>
      <c r="F12" s="99"/>
      <c r="G12" s="99"/>
    </row>
    <row r="13" spans="1:7" ht="34.5" customHeight="1" x14ac:dyDescent="0.25">
      <c r="A13" s="104" t="s">
        <v>66</v>
      </c>
      <c r="B13" s="104"/>
      <c r="C13" s="67"/>
      <c r="D13" s="67"/>
      <c r="E13" s="105" t="s">
        <v>67</v>
      </c>
      <c r="F13" s="105"/>
      <c r="G13" s="105"/>
    </row>
    <row r="14" spans="1:7" ht="22.5" customHeight="1" x14ac:dyDescent="0.25">
      <c r="A14" s="82" t="s">
        <v>28</v>
      </c>
      <c r="B14" s="83"/>
      <c r="C14" s="83"/>
      <c r="D14" s="83"/>
      <c r="E14" s="83"/>
      <c r="F14" s="83"/>
      <c r="G14" s="84"/>
    </row>
    <row r="15" spans="1:7" x14ac:dyDescent="0.25">
      <c r="A15" s="100" t="s">
        <v>68</v>
      </c>
      <c r="B15" s="100"/>
      <c r="C15" s="100"/>
      <c r="D15" s="100"/>
      <c r="E15" s="100"/>
      <c r="F15" s="100"/>
      <c r="G15" s="100"/>
    </row>
    <row r="16" spans="1:7" ht="44.25" customHeight="1" x14ac:dyDescent="0.25">
      <c r="A16" s="87" t="s">
        <v>69</v>
      </c>
      <c r="B16" s="88"/>
      <c r="C16" s="10"/>
      <c r="D16" s="10"/>
      <c r="E16" s="78" t="s">
        <v>97</v>
      </c>
      <c r="F16" s="89"/>
      <c r="G16" s="79"/>
    </row>
    <row r="17" spans="1:7" ht="52.5" customHeight="1" x14ac:dyDescent="0.25">
      <c r="A17" s="81" t="s">
        <v>70</v>
      </c>
      <c r="B17" s="81"/>
      <c r="C17" s="15"/>
      <c r="D17" s="15"/>
      <c r="E17" s="90"/>
      <c r="F17" s="91"/>
      <c r="G17" s="92"/>
    </row>
    <row r="18" spans="1:7" ht="52.5" customHeight="1" x14ac:dyDescent="0.25">
      <c r="A18" s="87" t="s">
        <v>71</v>
      </c>
      <c r="B18" s="88"/>
      <c r="C18" s="38"/>
      <c r="D18" s="38"/>
      <c r="E18" s="90"/>
      <c r="F18" s="91"/>
      <c r="G18" s="92"/>
    </row>
    <row r="19" spans="1:7" ht="32.25" customHeight="1" x14ac:dyDescent="0.25">
      <c r="A19" s="86" t="s">
        <v>72</v>
      </c>
      <c r="B19" s="86"/>
      <c r="C19" s="15"/>
      <c r="D19" s="15"/>
      <c r="E19" s="90"/>
      <c r="F19" s="91"/>
      <c r="G19" s="92"/>
    </row>
    <row r="20" spans="1:7" ht="32.25" customHeight="1" x14ac:dyDescent="0.25">
      <c r="A20" s="87" t="s">
        <v>73</v>
      </c>
      <c r="B20" s="88"/>
      <c r="C20" s="38"/>
      <c r="D20" s="38"/>
      <c r="E20" s="93"/>
      <c r="F20" s="94"/>
      <c r="G20" s="95"/>
    </row>
    <row r="21" spans="1:7" ht="17.25" customHeight="1" x14ac:dyDescent="0.25">
      <c r="A21" s="85" t="s">
        <v>74</v>
      </c>
      <c r="B21" s="85"/>
      <c r="C21" s="85"/>
      <c r="D21" s="85"/>
      <c r="E21" s="85"/>
      <c r="F21" s="85"/>
      <c r="G21" s="85"/>
    </row>
    <row r="22" spans="1:7" ht="21.75" customHeight="1" x14ac:dyDescent="0.25">
      <c r="A22" s="80" t="s">
        <v>75</v>
      </c>
      <c r="B22" s="80"/>
      <c r="C22" s="15"/>
      <c r="D22" s="15"/>
      <c r="E22" s="78" t="s">
        <v>98</v>
      </c>
      <c r="F22" s="89"/>
      <c r="G22" s="79"/>
    </row>
    <row r="23" spans="1:7" ht="25.5" customHeight="1" x14ac:dyDescent="0.25">
      <c r="A23" s="81" t="s">
        <v>103</v>
      </c>
      <c r="B23" s="81"/>
      <c r="C23" s="15"/>
      <c r="D23" s="15"/>
      <c r="E23" s="90"/>
      <c r="F23" s="91"/>
      <c r="G23" s="92"/>
    </row>
    <row r="24" spans="1:7" ht="45" customHeight="1" x14ac:dyDescent="0.25">
      <c r="A24" s="78" t="s">
        <v>104</v>
      </c>
      <c r="B24" s="79"/>
      <c r="C24" s="40"/>
      <c r="D24" s="41"/>
      <c r="E24" s="90"/>
      <c r="F24" s="91"/>
      <c r="G24" s="92"/>
    </row>
    <row r="25" spans="1:7" ht="48" customHeight="1" x14ac:dyDescent="0.25">
      <c r="A25" s="81" t="s">
        <v>76</v>
      </c>
      <c r="B25" s="81"/>
      <c r="C25" s="15"/>
      <c r="D25" s="15"/>
      <c r="E25" s="90"/>
      <c r="F25" s="91"/>
      <c r="G25" s="92"/>
    </row>
    <row r="26" spans="1:7" ht="32.25" customHeight="1" x14ac:dyDescent="0.25">
      <c r="A26" s="81" t="s">
        <v>77</v>
      </c>
      <c r="B26" s="81"/>
      <c r="C26" s="15"/>
      <c r="D26" s="15"/>
      <c r="E26" s="90"/>
      <c r="F26" s="91"/>
      <c r="G26" s="92"/>
    </row>
    <row r="27" spans="1:7" ht="33" customHeight="1" x14ac:dyDescent="0.25">
      <c r="A27" s="81" t="s">
        <v>78</v>
      </c>
      <c r="B27" s="81"/>
      <c r="C27" s="15"/>
      <c r="D27" s="15"/>
      <c r="E27" s="90"/>
      <c r="F27" s="91"/>
      <c r="G27" s="92"/>
    </row>
    <row r="28" spans="1:7" ht="33" customHeight="1" x14ac:dyDescent="0.25">
      <c r="A28" s="97" t="s">
        <v>79</v>
      </c>
      <c r="B28" s="98"/>
      <c r="C28" s="38"/>
      <c r="D28" s="38"/>
      <c r="E28" s="93"/>
      <c r="F28" s="94"/>
      <c r="G28" s="95"/>
    </row>
    <row r="29" spans="1:7" ht="22.5" customHeight="1" x14ac:dyDescent="0.25">
      <c r="A29" s="85" t="s">
        <v>80</v>
      </c>
      <c r="B29" s="85"/>
      <c r="C29" s="85"/>
      <c r="D29" s="85"/>
      <c r="E29" s="85"/>
      <c r="F29" s="85"/>
      <c r="G29" s="85"/>
    </row>
    <row r="30" spans="1:7" ht="33.75" customHeight="1" x14ac:dyDescent="0.25">
      <c r="A30" s="87" t="s">
        <v>81</v>
      </c>
      <c r="B30" s="88"/>
      <c r="C30" s="38"/>
      <c r="D30" s="38"/>
      <c r="E30" s="78" t="s">
        <v>99</v>
      </c>
      <c r="F30" s="89"/>
      <c r="G30" s="79"/>
    </row>
    <row r="31" spans="1:7" ht="25.5" customHeight="1" x14ac:dyDescent="0.25">
      <c r="A31" s="97" t="s">
        <v>82</v>
      </c>
      <c r="B31" s="98"/>
      <c r="C31" s="38"/>
      <c r="D31" s="38"/>
      <c r="E31" s="90"/>
      <c r="F31" s="91"/>
      <c r="G31" s="92"/>
    </row>
    <row r="32" spans="1:7" ht="31.5" customHeight="1" x14ac:dyDescent="0.25">
      <c r="A32" s="87" t="s">
        <v>83</v>
      </c>
      <c r="B32" s="88"/>
      <c r="C32" s="38"/>
      <c r="D32" s="38"/>
      <c r="E32" s="90"/>
      <c r="F32" s="91"/>
      <c r="G32" s="92"/>
    </row>
    <row r="33" spans="1:7" ht="33" customHeight="1" x14ac:dyDescent="0.25">
      <c r="A33" s="87" t="s">
        <v>84</v>
      </c>
      <c r="B33" s="88"/>
      <c r="C33" s="38"/>
      <c r="D33" s="38"/>
      <c r="E33" s="93"/>
      <c r="F33" s="94"/>
      <c r="G33" s="95"/>
    </row>
    <row r="34" spans="1:7" ht="33" customHeight="1" x14ac:dyDescent="0.25">
      <c r="A34" s="81" t="s">
        <v>85</v>
      </c>
      <c r="B34" s="81"/>
      <c r="C34" s="15"/>
      <c r="D34" s="15"/>
      <c r="E34" s="96"/>
      <c r="F34" s="96"/>
      <c r="G34" s="96"/>
    </row>
  </sheetData>
  <customSheetViews>
    <customSheetView guid="{D434A45B-3711-4012-84AD-778FD87547CE}" showPageBreaks="1" topLeftCell="A10">
      <selection activeCell="E19" sqref="E19:G24"/>
      <pageMargins left="0.21" right="0.17" top="0.3" bottom="0.21" header="0.3" footer="0.3"/>
      <pageSetup orientation="landscape" verticalDpi="0" r:id="rId1"/>
    </customSheetView>
  </customSheetViews>
  <mergeCells count="43">
    <mergeCell ref="A7:G7"/>
    <mergeCell ref="A1:G1"/>
    <mergeCell ref="A2:G2"/>
    <mergeCell ref="A3:G3"/>
    <mergeCell ref="A5:B6"/>
    <mergeCell ref="C5:D5"/>
    <mergeCell ref="E5:G6"/>
    <mergeCell ref="A8:B8"/>
    <mergeCell ref="E8:G8"/>
    <mergeCell ref="A9:B9"/>
    <mergeCell ref="E9:G9"/>
    <mergeCell ref="A16:B16"/>
    <mergeCell ref="A11:B11"/>
    <mergeCell ref="E11:G11"/>
    <mergeCell ref="A15:G15"/>
    <mergeCell ref="A12:B12"/>
    <mergeCell ref="E12:G12"/>
    <mergeCell ref="A10:G10"/>
    <mergeCell ref="A13:B13"/>
    <mergeCell ref="E13:G13"/>
    <mergeCell ref="A34:B34"/>
    <mergeCell ref="E34:G34"/>
    <mergeCell ref="A25:B25"/>
    <mergeCell ref="A26:B26"/>
    <mergeCell ref="A27:B27"/>
    <mergeCell ref="A28:B28"/>
    <mergeCell ref="A29:G29"/>
    <mergeCell ref="A30:B30"/>
    <mergeCell ref="A31:B31"/>
    <mergeCell ref="A32:B32"/>
    <mergeCell ref="A33:B33"/>
    <mergeCell ref="E30:G33"/>
    <mergeCell ref="A24:B24"/>
    <mergeCell ref="A22:B22"/>
    <mergeCell ref="A23:B23"/>
    <mergeCell ref="A14:G14"/>
    <mergeCell ref="A21:G21"/>
    <mergeCell ref="A19:B19"/>
    <mergeCell ref="A18:B18"/>
    <mergeCell ref="A20:B20"/>
    <mergeCell ref="E16:G20"/>
    <mergeCell ref="E22:G28"/>
    <mergeCell ref="A17:B17"/>
  </mergeCells>
  <pageMargins left="0.21" right="0.17" top="0.3" bottom="0.21" header="0.3" footer="0.3"/>
  <pageSetup orientation="landscape" verticalDpi="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6"/>
  <sheetViews>
    <sheetView zoomScale="80" zoomScaleNormal="80" workbookViewId="0">
      <selection activeCell="C56" sqref="C56:C58"/>
    </sheetView>
  </sheetViews>
  <sheetFormatPr baseColWidth="10" defaultRowHeight="15" x14ac:dyDescent="0.25"/>
  <cols>
    <col min="1" max="1" width="6" style="1" customWidth="1"/>
    <col min="2" max="2" width="41.140625" style="3" customWidth="1"/>
    <col min="3" max="3" width="30.28515625" style="6" customWidth="1"/>
    <col min="4" max="4" width="30.140625" style="3" customWidth="1"/>
    <col min="5" max="5" width="14.42578125" style="3" customWidth="1"/>
    <col min="6" max="6" width="17.5703125" style="3" customWidth="1"/>
    <col min="7" max="7" width="42.85546875" style="3" customWidth="1"/>
  </cols>
  <sheetData>
    <row r="1" spans="1:7" s="22" customFormat="1" x14ac:dyDescent="0.25">
      <c r="A1" s="17"/>
      <c r="B1" s="18"/>
      <c r="C1" s="19"/>
      <c r="D1" s="18"/>
      <c r="E1" s="18"/>
      <c r="F1" s="18"/>
      <c r="G1" s="18"/>
    </row>
    <row r="2" spans="1:7" s="22" customFormat="1" x14ac:dyDescent="0.25">
      <c r="A2" s="17"/>
      <c r="B2" s="18"/>
      <c r="C2" s="19"/>
      <c r="D2" s="18"/>
      <c r="E2" s="18"/>
      <c r="F2" s="18"/>
      <c r="G2" s="18"/>
    </row>
    <row r="3" spans="1:7" s="22" customFormat="1" x14ac:dyDescent="0.25">
      <c r="A3" s="17"/>
      <c r="B3" s="18"/>
      <c r="C3" s="19"/>
      <c r="D3" s="18"/>
      <c r="E3" s="18"/>
      <c r="F3" s="18"/>
      <c r="G3" s="18"/>
    </row>
    <row r="4" spans="1:7" s="22" customFormat="1" ht="33" customHeight="1" x14ac:dyDescent="0.35">
      <c r="A4" s="135" t="s">
        <v>7</v>
      </c>
      <c r="B4" s="135"/>
      <c r="C4" s="135"/>
      <c r="D4" s="135"/>
      <c r="E4" s="135"/>
      <c r="F4" s="135"/>
      <c r="G4" s="135"/>
    </row>
    <row r="5" spans="1:7" s="8" customFormat="1" ht="24.75" customHeight="1" x14ac:dyDescent="0.3">
      <c r="A5" s="136" t="s">
        <v>87</v>
      </c>
      <c r="B5" s="136"/>
      <c r="C5" s="136"/>
      <c r="D5" s="136"/>
      <c r="E5" s="136"/>
      <c r="F5" s="136"/>
      <c r="G5" s="136"/>
    </row>
    <row r="6" spans="1:7" s="8" customFormat="1" ht="18.75" customHeight="1" x14ac:dyDescent="0.25">
      <c r="A6" s="137" t="s">
        <v>105</v>
      </c>
      <c r="B6" s="137"/>
      <c r="C6" s="137"/>
      <c r="D6" s="137"/>
      <c r="E6" s="137"/>
      <c r="F6" s="137"/>
      <c r="G6" s="137"/>
    </row>
    <row r="7" spans="1:7" s="22" customFormat="1" ht="30" customHeight="1" x14ac:dyDescent="0.25">
      <c r="A7" s="138" t="s">
        <v>88</v>
      </c>
      <c r="B7" s="138"/>
      <c r="C7" s="138"/>
      <c r="D7" s="138"/>
      <c r="E7" s="138"/>
      <c r="F7" s="138"/>
      <c r="G7" s="138"/>
    </row>
    <row r="8" spans="1:7" s="22" customFormat="1" ht="57.75" customHeight="1" x14ac:dyDescent="0.25">
      <c r="A8" s="11" t="s">
        <v>6</v>
      </c>
      <c r="B8" s="23" t="s">
        <v>5</v>
      </c>
      <c r="C8" s="109" t="s">
        <v>55</v>
      </c>
      <c r="D8" s="109"/>
      <c r="E8" s="42" t="s">
        <v>35</v>
      </c>
      <c r="F8" s="42" t="s">
        <v>36</v>
      </c>
      <c r="G8" s="60" t="s">
        <v>11</v>
      </c>
    </row>
    <row r="9" spans="1:7" s="22" customFormat="1" ht="35.25" customHeight="1" x14ac:dyDescent="0.25">
      <c r="A9" s="112">
        <v>1</v>
      </c>
      <c r="B9" s="124" t="s">
        <v>89</v>
      </c>
      <c r="C9" s="134" t="s">
        <v>0</v>
      </c>
      <c r="D9" s="27" t="s">
        <v>20</v>
      </c>
      <c r="E9" s="116">
        <v>15</v>
      </c>
      <c r="F9" s="23"/>
      <c r="G9" s="113"/>
    </row>
    <row r="10" spans="1:7" s="22" customFormat="1" ht="35.25" customHeight="1" x14ac:dyDescent="0.25">
      <c r="A10" s="112"/>
      <c r="B10" s="124"/>
      <c r="C10" s="134"/>
      <c r="D10" s="27" t="s">
        <v>64</v>
      </c>
      <c r="E10" s="117"/>
      <c r="F10" s="28"/>
      <c r="G10" s="114"/>
    </row>
    <row r="11" spans="1:7" s="22" customFormat="1" ht="35.25" customHeight="1" x14ac:dyDescent="0.25">
      <c r="A11" s="112"/>
      <c r="B11" s="124"/>
      <c r="C11" s="134"/>
      <c r="D11" s="27" t="s">
        <v>1</v>
      </c>
      <c r="E11" s="117"/>
      <c r="F11" s="28"/>
      <c r="G11" s="115"/>
    </row>
    <row r="12" spans="1:7" s="22" customFormat="1" ht="35.25" customHeight="1" x14ac:dyDescent="0.25">
      <c r="A12" s="12"/>
      <c r="B12" s="30"/>
      <c r="C12" s="110" t="s">
        <v>25</v>
      </c>
      <c r="D12" s="110"/>
      <c r="E12" s="58"/>
      <c r="F12" s="58">
        <f>SUM(F9:F11)</f>
        <v>0</v>
      </c>
      <c r="G12" s="58"/>
    </row>
    <row r="13" spans="1:7" s="22" customFormat="1" ht="35.25" customHeight="1" x14ac:dyDescent="0.25">
      <c r="A13" s="112">
        <v>2</v>
      </c>
      <c r="B13" s="124" t="s">
        <v>37</v>
      </c>
      <c r="C13" s="134" t="s">
        <v>0</v>
      </c>
      <c r="D13" s="27" t="s">
        <v>20</v>
      </c>
      <c r="E13" s="116">
        <v>4</v>
      </c>
      <c r="F13" s="28"/>
      <c r="G13" s="119"/>
    </row>
    <row r="14" spans="1:7" s="22" customFormat="1" ht="35.25" customHeight="1" x14ac:dyDescent="0.25">
      <c r="A14" s="112"/>
      <c r="B14" s="124"/>
      <c r="C14" s="134"/>
      <c r="D14" s="27" t="s">
        <v>64</v>
      </c>
      <c r="E14" s="117"/>
      <c r="F14" s="28"/>
      <c r="G14" s="120"/>
    </row>
    <row r="15" spans="1:7" s="22" customFormat="1" ht="35.25" customHeight="1" x14ac:dyDescent="0.25">
      <c r="A15" s="112"/>
      <c r="B15" s="124"/>
      <c r="C15" s="134"/>
      <c r="D15" s="27" t="s">
        <v>1</v>
      </c>
      <c r="E15" s="118"/>
      <c r="F15" s="28"/>
      <c r="G15" s="121"/>
    </row>
    <row r="16" spans="1:7" s="22" customFormat="1" ht="30" customHeight="1" x14ac:dyDescent="0.25">
      <c r="A16" s="12"/>
      <c r="B16" s="58"/>
      <c r="C16" s="110" t="s">
        <v>26</v>
      </c>
      <c r="D16" s="110"/>
      <c r="E16" s="58"/>
      <c r="F16" s="58">
        <f>SUM(F13:F15)</f>
        <v>0</v>
      </c>
      <c r="G16" s="58"/>
    </row>
    <row r="17" spans="1:7" s="22" customFormat="1" ht="35.25" customHeight="1" x14ac:dyDescent="0.25">
      <c r="A17" s="112">
        <v>3</v>
      </c>
      <c r="B17" s="124" t="s">
        <v>38</v>
      </c>
      <c r="C17" s="134" t="s">
        <v>0</v>
      </c>
      <c r="D17" s="27" t="s">
        <v>20</v>
      </c>
      <c r="E17" s="116">
        <v>1</v>
      </c>
      <c r="F17" s="28"/>
      <c r="G17" s="119"/>
    </row>
    <row r="18" spans="1:7" s="22" customFormat="1" ht="35.25" customHeight="1" x14ac:dyDescent="0.25">
      <c r="A18" s="112"/>
      <c r="B18" s="124"/>
      <c r="C18" s="134"/>
      <c r="D18" s="27" t="s">
        <v>64</v>
      </c>
      <c r="E18" s="117"/>
      <c r="F18" s="28"/>
      <c r="G18" s="120"/>
    </row>
    <row r="19" spans="1:7" s="8" customFormat="1" ht="30.75" customHeight="1" x14ac:dyDescent="0.25">
      <c r="A19" s="112"/>
      <c r="B19" s="124"/>
      <c r="C19" s="134"/>
      <c r="D19" s="27" t="s">
        <v>1</v>
      </c>
      <c r="E19" s="118"/>
      <c r="F19" s="28"/>
      <c r="G19" s="121"/>
    </row>
    <row r="20" spans="1:7" s="8" customFormat="1" ht="24.75" customHeight="1" x14ac:dyDescent="0.25">
      <c r="A20" s="12"/>
      <c r="B20" s="58"/>
      <c r="C20" s="108" t="s">
        <v>39</v>
      </c>
      <c r="D20" s="108"/>
      <c r="E20" s="61"/>
      <c r="F20" s="58">
        <f>SUM(F17:F19)</f>
        <v>0</v>
      </c>
      <c r="G20" s="58"/>
    </row>
    <row r="21" spans="1:7" s="22" customFormat="1" ht="30.75" customHeight="1" x14ac:dyDescent="0.25">
      <c r="A21" s="112">
        <v>4</v>
      </c>
      <c r="B21" s="124" t="s">
        <v>40</v>
      </c>
      <c r="C21" s="134" t="s">
        <v>0</v>
      </c>
      <c r="D21" s="27" t="s">
        <v>20</v>
      </c>
      <c r="E21" s="116">
        <v>1</v>
      </c>
      <c r="F21" s="28"/>
      <c r="G21" s="119"/>
    </row>
    <row r="22" spans="1:7" s="22" customFormat="1" ht="35.25" customHeight="1" x14ac:dyDescent="0.25">
      <c r="A22" s="112"/>
      <c r="B22" s="124"/>
      <c r="C22" s="134"/>
      <c r="D22" s="27" t="s">
        <v>64</v>
      </c>
      <c r="E22" s="117"/>
      <c r="F22" s="28"/>
      <c r="G22" s="120"/>
    </row>
    <row r="23" spans="1:7" s="22" customFormat="1" ht="35.25" customHeight="1" x14ac:dyDescent="0.25">
      <c r="A23" s="112"/>
      <c r="B23" s="124"/>
      <c r="C23" s="134"/>
      <c r="D23" s="27" t="s">
        <v>1</v>
      </c>
      <c r="E23" s="118"/>
      <c r="F23" s="28"/>
      <c r="G23" s="121"/>
    </row>
    <row r="24" spans="1:7" s="22" customFormat="1" ht="35.25" customHeight="1" x14ac:dyDescent="0.25">
      <c r="A24" s="12"/>
      <c r="B24" s="58"/>
      <c r="C24" s="108" t="s">
        <v>41</v>
      </c>
      <c r="D24" s="108"/>
      <c r="E24" s="61"/>
      <c r="F24" s="58">
        <f>SUM(F21:F23)</f>
        <v>0</v>
      </c>
      <c r="G24" s="58"/>
    </row>
    <row r="25" spans="1:7" s="22" customFormat="1" ht="35.25" customHeight="1" x14ac:dyDescent="0.25">
      <c r="A25" s="112">
        <v>5</v>
      </c>
      <c r="B25" s="124" t="s">
        <v>42</v>
      </c>
      <c r="C25" s="134" t="s">
        <v>0</v>
      </c>
      <c r="D25" s="27" t="s">
        <v>20</v>
      </c>
      <c r="E25" s="116">
        <v>2</v>
      </c>
      <c r="F25" s="28"/>
      <c r="G25" s="119"/>
    </row>
    <row r="26" spans="1:7" s="22" customFormat="1" ht="35.25" customHeight="1" x14ac:dyDescent="0.25">
      <c r="A26" s="112"/>
      <c r="B26" s="124"/>
      <c r="C26" s="134"/>
      <c r="D26" s="27" t="s">
        <v>64</v>
      </c>
      <c r="E26" s="117"/>
      <c r="F26" s="28"/>
      <c r="G26" s="120"/>
    </row>
    <row r="27" spans="1:7" s="9" customFormat="1" ht="30.75" customHeight="1" x14ac:dyDescent="0.25">
      <c r="A27" s="112"/>
      <c r="B27" s="124"/>
      <c r="C27" s="134"/>
      <c r="D27" s="27" t="s">
        <v>1</v>
      </c>
      <c r="E27" s="118"/>
      <c r="F27" s="28"/>
      <c r="G27" s="121"/>
    </row>
    <row r="28" spans="1:7" s="22" customFormat="1" ht="35.25" customHeight="1" x14ac:dyDescent="0.25">
      <c r="A28" s="12"/>
      <c r="B28" s="58"/>
      <c r="C28" s="108" t="s">
        <v>43</v>
      </c>
      <c r="D28" s="108"/>
      <c r="E28" s="61"/>
      <c r="F28" s="58">
        <f>SUM(F25:F27)</f>
        <v>0</v>
      </c>
      <c r="G28" s="58"/>
    </row>
    <row r="29" spans="1:7" s="22" customFormat="1" ht="35.25" customHeight="1" x14ac:dyDescent="0.25">
      <c r="A29" s="112">
        <v>6</v>
      </c>
      <c r="B29" s="124" t="s">
        <v>44</v>
      </c>
      <c r="C29" s="134" t="s">
        <v>0</v>
      </c>
      <c r="D29" s="27" t="s">
        <v>20</v>
      </c>
      <c r="E29" s="116">
        <v>5</v>
      </c>
      <c r="F29" s="28"/>
      <c r="G29" s="29"/>
    </row>
    <row r="30" spans="1:7" s="22" customFormat="1" ht="35.25" customHeight="1" x14ac:dyDescent="0.25">
      <c r="A30" s="112"/>
      <c r="B30" s="124"/>
      <c r="C30" s="134"/>
      <c r="D30" s="27" t="s">
        <v>64</v>
      </c>
      <c r="E30" s="117"/>
      <c r="F30" s="28"/>
      <c r="G30" s="29"/>
    </row>
    <row r="31" spans="1:7" s="9" customFormat="1" ht="30.75" customHeight="1" x14ac:dyDescent="0.25">
      <c r="A31" s="112"/>
      <c r="B31" s="124"/>
      <c r="C31" s="134"/>
      <c r="D31" s="27" t="s">
        <v>1</v>
      </c>
      <c r="E31" s="118"/>
      <c r="F31" s="28"/>
      <c r="G31" s="29"/>
    </row>
    <row r="32" spans="1:7" s="22" customFormat="1" ht="35.25" customHeight="1" x14ac:dyDescent="0.25">
      <c r="A32" s="12"/>
      <c r="B32" s="58"/>
      <c r="C32" s="108" t="s">
        <v>45</v>
      </c>
      <c r="D32" s="108"/>
      <c r="E32" s="61"/>
      <c r="F32" s="58">
        <f>SUM(F29:F31)</f>
        <v>0</v>
      </c>
      <c r="G32" s="58"/>
    </row>
    <row r="33" spans="1:7" s="22" customFormat="1" ht="35.25" customHeight="1" x14ac:dyDescent="0.25">
      <c r="A33" s="112">
        <v>7</v>
      </c>
      <c r="B33" s="124" t="s">
        <v>46</v>
      </c>
      <c r="C33" s="134" t="s">
        <v>0</v>
      </c>
      <c r="D33" s="55" t="s">
        <v>47</v>
      </c>
      <c r="E33" s="57">
        <v>5</v>
      </c>
      <c r="F33" s="28"/>
      <c r="G33" s="29"/>
    </row>
    <row r="34" spans="1:7" s="22" customFormat="1" ht="35.25" customHeight="1" x14ac:dyDescent="0.25">
      <c r="A34" s="112"/>
      <c r="B34" s="124"/>
      <c r="C34" s="134"/>
      <c r="D34" s="55" t="s">
        <v>48</v>
      </c>
      <c r="E34" s="57">
        <v>1</v>
      </c>
      <c r="F34" s="28"/>
      <c r="G34" s="29"/>
    </row>
    <row r="35" spans="1:7" s="9" customFormat="1" ht="30.75" customHeight="1" x14ac:dyDescent="0.25">
      <c r="A35" s="12"/>
      <c r="B35" s="58"/>
      <c r="C35" s="108" t="s">
        <v>27</v>
      </c>
      <c r="D35" s="108"/>
      <c r="E35" s="61"/>
      <c r="F35" s="58">
        <f>SUM(F33:F34)</f>
        <v>0</v>
      </c>
      <c r="G35" s="58"/>
    </row>
    <row r="36" spans="1:7" s="22" customFormat="1" ht="49.5" customHeight="1" x14ac:dyDescent="0.25">
      <c r="A36" s="62">
        <v>8</v>
      </c>
      <c r="B36" s="55" t="s">
        <v>49</v>
      </c>
      <c r="C36" s="56" t="s">
        <v>0</v>
      </c>
      <c r="D36" s="55" t="s">
        <v>94</v>
      </c>
      <c r="E36" s="57">
        <v>2</v>
      </c>
      <c r="F36" s="28"/>
      <c r="G36" s="29"/>
    </row>
    <row r="37" spans="1:7" s="22" customFormat="1" ht="35.25" customHeight="1" x14ac:dyDescent="0.25">
      <c r="A37" s="12"/>
      <c r="B37" s="58"/>
      <c r="C37" s="108" t="s">
        <v>51</v>
      </c>
      <c r="D37" s="108"/>
      <c r="E37" s="61"/>
      <c r="F37" s="58">
        <f>SUM(F36:F36)</f>
        <v>0</v>
      </c>
      <c r="G37" s="58"/>
    </row>
    <row r="38" spans="1:7" s="22" customFormat="1" ht="35.25" customHeight="1" x14ac:dyDescent="0.25">
      <c r="A38" s="62">
        <v>9</v>
      </c>
      <c r="B38" s="55" t="s">
        <v>52</v>
      </c>
      <c r="C38" s="56" t="s">
        <v>0</v>
      </c>
      <c r="D38" s="27" t="s">
        <v>65</v>
      </c>
      <c r="E38" s="65">
        <v>1</v>
      </c>
      <c r="F38" s="28"/>
      <c r="G38" s="66"/>
    </row>
    <row r="39" spans="1:7" s="9" customFormat="1" ht="30.75" customHeight="1" x14ac:dyDescent="0.25">
      <c r="A39" s="12"/>
      <c r="B39" s="58"/>
      <c r="C39" s="108" t="s">
        <v>53</v>
      </c>
      <c r="D39" s="108"/>
      <c r="E39" s="61"/>
      <c r="F39" s="58">
        <f>SUM(F38:F38)</f>
        <v>0</v>
      </c>
      <c r="G39" s="58"/>
    </row>
    <row r="40" spans="1:7" s="22" customFormat="1" ht="35.25" customHeight="1" x14ac:dyDescent="0.25">
      <c r="A40" s="112">
        <v>10</v>
      </c>
      <c r="B40" s="124" t="s">
        <v>4</v>
      </c>
      <c r="C40" s="134" t="s">
        <v>0</v>
      </c>
      <c r="D40" s="27" t="s">
        <v>20</v>
      </c>
      <c r="E40" s="59">
        <v>1</v>
      </c>
      <c r="F40" s="28"/>
      <c r="G40" s="29"/>
    </row>
    <row r="41" spans="1:7" s="22" customFormat="1" ht="35.25" customHeight="1" x14ac:dyDescent="0.25">
      <c r="A41" s="112"/>
      <c r="B41" s="124"/>
      <c r="C41" s="134"/>
      <c r="D41" s="27" t="s">
        <v>64</v>
      </c>
      <c r="E41" s="59">
        <v>1</v>
      </c>
      <c r="F41" s="28"/>
      <c r="G41" s="29"/>
    </row>
    <row r="42" spans="1:7" s="22" customFormat="1" ht="35.25" customHeight="1" x14ac:dyDescent="0.25">
      <c r="A42" s="112"/>
      <c r="B42" s="124"/>
      <c r="C42" s="134"/>
      <c r="D42" s="27" t="s">
        <v>1</v>
      </c>
      <c r="E42" s="59">
        <v>1</v>
      </c>
      <c r="F42" s="28"/>
      <c r="G42" s="29"/>
    </row>
    <row r="43" spans="1:7" s="9" customFormat="1" ht="30.75" customHeight="1" x14ac:dyDescent="0.25">
      <c r="A43" s="12"/>
      <c r="B43" s="58"/>
      <c r="C43" s="108" t="s">
        <v>54</v>
      </c>
      <c r="D43" s="108"/>
      <c r="E43" s="61"/>
      <c r="F43" s="58">
        <f>SUM(F40:F42)</f>
        <v>0</v>
      </c>
      <c r="G43" s="58"/>
    </row>
    <row r="44" spans="1:7" s="22" customFormat="1" ht="35.25" customHeight="1" x14ac:dyDescent="0.25">
      <c r="A44" s="39"/>
      <c r="B44" s="44"/>
      <c r="C44" s="45"/>
      <c r="D44" s="45"/>
      <c r="E44" s="45"/>
      <c r="F44" s="44"/>
      <c r="G44" s="44"/>
    </row>
    <row r="45" spans="1:7" s="22" customFormat="1" ht="35.25" customHeight="1" x14ac:dyDescent="0.25">
      <c r="A45" s="139" t="s">
        <v>91</v>
      </c>
      <c r="B45" s="139"/>
      <c r="C45" s="139"/>
      <c r="D45" s="139"/>
      <c r="E45" s="139"/>
      <c r="F45" s="139"/>
      <c r="G45" s="139"/>
    </row>
    <row r="46" spans="1:7" s="22" customFormat="1" ht="53.25" customHeight="1" x14ac:dyDescent="0.25">
      <c r="A46" s="11" t="s">
        <v>6</v>
      </c>
      <c r="B46" s="23" t="s">
        <v>5</v>
      </c>
      <c r="C46" s="109" t="s">
        <v>34</v>
      </c>
      <c r="D46" s="109"/>
      <c r="E46" s="42" t="s">
        <v>35</v>
      </c>
      <c r="F46" s="42" t="s">
        <v>36</v>
      </c>
      <c r="G46" s="60" t="s">
        <v>11</v>
      </c>
    </row>
    <row r="47" spans="1:7" s="9" customFormat="1" ht="64.5" customHeight="1" x14ac:dyDescent="0.25">
      <c r="A47" s="77">
        <v>1</v>
      </c>
      <c r="B47" s="71" t="s">
        <v>56</v>
      </c>
      <c r="C47" s="72" t="s">
        <v>0</v>
      </c>
      <c r="D47" s="27" t="s">
        <v>65</v>
      </c>
      <c r="E47" s="75">
        <v>12</v>
      </c>
      <c r="F47" s="23"/>
      <c r="G47" s="76"/>
    </row>
    <row r="48" spans="1:7" s="22" customFormat="1" ht="35.25" customHeight="1" x14ac:dyDescent="0.25">
      <c r="A48" s="12"/>
      <c r="B48" s="58"/>
      <c r="C48" s="108" t="s">
        <v>57</v>
      </c>
      <c r="D48" s="108"/>
      <c r="E48" s="61"/>
      <c r="F48" s="58">
        <f>SUM(F47:F47)</f>
        <v>0</v>
      </c>
      <c r="G48" s="58"/>
    </row>
    <row r="49" spans="1:7" s="22" customFormat="1" ht="57" x14ac:dyDescent="0.25">
      <c r="A49" s="77">
        <v>2</v>
      </c>
      <c r="B49" s="71" t="s">
        <v>58</v>
      </c>
      <c r="C49" s="72" t="s">
        <v>0</v>
      </c>
      <c r="D49" s="27" t="s">
        <v>65</v>
      </c>
      <c r="E49" s="75">
        <v>12</v>
      </c>
      <c r="F49" s="23"/>
      <c r="G49" s="76"/>
    </row>
    <row r="50" spans="1:7" s="22" customFormat="1" ht="35.25" customHeight="1" x14ac:dyDescent="0.25">
      <c r="A50" s="12"/>
      <c r="B50" s="58"/>
      <c r="C50" s="108" t="s">
        <v>59</v>
      </c>
      <c r="D50" s="108"/>
      <c r="E50" s="61"/>
      <c r="F50" s="58">
        <f>SUM(F49:F49)</f>
        <v>0</v>
      </c>
      <c r="G50" s="58"/>
    </row>
    <row r="51" spans="1:7" s="9" customFormat="1" ht="41.25" customHeight="1" x14ac:dyDescent="0.25">
      <c r="A51" s="77">
        <v>3</v>
      </c>
      <c r="B51" s="71" t="s">
        <v>60</v>
      </c>
      <c r="C51" s="72" t="s">
        <v>0</v>
      </c>
      <c r="D51" s="27" t="s">
        <v>65</v>
      </c>
      <c r="E51" s="73">
        <v>12</v>
      </c>
      <c r="F51" s="28"/>
      <c r="G51" s="74"/>
    </row>
    <row r="52" spans="1:7" s="22" customFormat="1" ht="35.25" customHeight="1" x14ac:dyDescent="0.25">
      <c r="A52" s="12"/>
      <c r="B52" s="58"/>
      <c r="C52" s="110" t="s">
        <v>61</v>
      </c>
      <c r="D52" s="110"/>
      <c r="E52" s="58"/>
      <c r="F52" s="58">
        <f>SUM(F51:F51)</f>
        <v>0</v>
      </c>
      <c r="G52" s="58"/>
    </row>
    <row r="53" spans="1:7" s="9" customFormat="1" ht="30.75" customHeight="1" x14ac:dyDescent="0.25">
      <c r="A53" s="51"/>
      <c r="B53" s="52"/>
      <c r="C53" s="52"/>
      <c r="D53" s="52"/>
      <c r="E53" s="52"/>
      <c r="F53" s="53"/>
      <c r="G53" s="53"/>
    </row>
    <row r="54" spans="1:7" s="22" customFormat="1" ht="35.25" customHeight="1" x14ac:dyDescent="0.25">
      <c r="A54" s="122" t="s">
        <v>92</v>
      </c>
      <c r="B54" s="123"/>
      <c r="C54" s="123"/>
      <c r="D54" s="123"/>
      <c r="E54" s="123"/>
      <c r="F54" s="123"/>
      <c r="G54" s="123"/>
    </row>
    <row r="55" spans="1:7" s="22" customFormat="1" ht="42" customHeight="1" x14ac:dyDescent="0.25">
      <c r="A55" s="11" t="s">
        <v>6</v>
      </c>
      <c r="B55" s="23" t="s">
        <v>5</v>
      </c>
      <c r="C55" s="109" t="s">
        <v>55</v>
      </c>
      <c r="D55" s="109"/>
      <c r="E55" s="42" t="s">
        <v>35</v>
      </c>
      <c r="F55" s="42" t="s">
        <v>36</v>
      </c>
      <c r="G55" s="60" t="s">
        <v>11</v>
      </c>
    </row>
    <row r="56" spans="1:7" s="22" customFormat="1" ht="195.75" customHeight="1" x14ac:dyDescent="0.25">
      <c r="A56" s="96">
        <v>1</v>
      </c>
      <c r="B56" s="124" t="s">
        <v>95</v>
      </c>
      <c r="C56" s="85" t="s">
        <v>0</v>
      </c>
      <c r="D56" s="27" t="s">
        <v>20</v>
      </c>
      <c r="E56" s="125">
        <v>1</v>
      </c>
      <c r="F56" s="128"/>
      <c r="G56" s="131"/>
    </row>
    <row r="57" spans="1:7" s="9" customFormat="1" ht="195.75" customHeight="1" x14ac:dyDescent="0.25">
      <c r="A57" s="96"/>
      <c r="B57" s="124"/>
      <c r="C57" s="85"/>
      <c r="D57" s="27" t="s">
        <v>64</v>
      </c>
      <c r="E57" s="126"/>
      <c r="F57" s="129"/>
      <c r="G57" s="132"/>
    </row>
    <row r="58" spans="1:7" s="22" customFormat="1" ht="385.5" customHeight="1" x14ac:dyDescent="0.25">
      <c r="A58" s="96"/>
      <c r="B58" s="124"/>
      <c r="C58" s="85"/>
      <c r="D58" s="27" t="s">
        <v>1</v>
      </c>
      <c r="E58" s="127"/>
      <c r="F58" s="130"/>
      <c r="G58" s="133"/>
    </row>
    <row r="59" spans="1:7" s="22" customFormat="1" ht="35.25" customHeight="1" x14ac:dyDescent="0.25">
      <c r="A59" s="12"/>
      <c r="B59" s="58"/>
      <c r="C59" s="110" t="s">
        <v>93</v>
      </c>
      <c r="D59" s="110"/>
      <c r="E59" s="58"/>
      <c r="F59" s="58">
        <f>F56</f>
        <v>0</v>
      </c>
      <c r="G59" s="58"/>
    </row>
    <row r="60" spans="1:7" s="22" customFormat="1" ht="35.25" customHeight="1" x14ac:dyDescent="0.25">
      <c r="A60" s="68"/>
      <c r="B60" s="111" t="s">
        <v>100</v>
      </c>
      <c r="C60" s="111"/>
      <c r="D60" s="111"/>
      <c r="E60" s="111"/>
      <c r="F60" s="111"/>
      <c r="G60" s="111"/>
    </row>
    <row r="61" spans="1:7" s="9" customFormat="1" ht="30.75" customHeight="1" x14ac:dyDescent="0.25">
      <c r="A61" s="1"/>
      <c r="B61" s="3"/>
      <c r="C61" s="6"/>
      <c r="D61" s="3"/>
      <c r="E61" s="3"/>
      <c r="F61" s="3"/>
      <c r="G61" s="3"/>
    </row>
    <row r="62" spans="1:7" s="22" customFormat="1" ht="35.25" customHeight="1" x14ac:dyDescent="0.25">
      <c r="A62" s="1"/>
      <c r="B62" s="3"/>
      <c r="C62" s="6"/>
      <c r="D62" s="3"/>
      <c r="E62" s="3"/>
      <c r="F62" s="3"/>
      <c r="G62" s="3"/>
    </row>
    <row r="63" spans="1:7" s="22" customFormat="1" ht="35.25" customHeight="1" x14ac:dyDescent="0.25">
      <c r="A63" s="1"/>
      <c r="B63" s="3"/>
      <c r="C63" s="6"/>
      <c r="D63" s="3"/>
      <c r="E63" s="3"/>
      <c r="F63" s="3"/>
      <c r="G63" s="3"/>
    </row>
    <row r="64" spans="1:7" s="22" customFormat="1" ht="35.25" customHeight="1" x14ac:dyDescent="0.25">
      <c r="A64" s="1"/>
      <c r="B64" s="3"/>
      <c r="C64" s="6"/>
      <c r="D64" s="3"/>
      <c r="E64" s="3"/>
      <c r="F64" s="3"/>
      <c r="G64" s="3"/>
    </row>
    <row r="65" spans="1:7" s="9" customFormat="1" ht="30.75" customHeight="1" x14ac:dyDescent="0.25">
      <c r="A65" s="1"/>
      <c r="B65" s="3"/>
      <c r="C65" s="6"/>
      <c r="D65" s="3"/>
      <c r="E65" s="3"/>
      <c r="F65" s="3"/>
      <c r="G65" s="3"/>
    </row>
    <row r="66" spans="1:7" s="22" customFormat="1" ht="35.25" customHeight="1" x14ac:dyDescent="0.25">
      <c r="A66" s="1"/>
      <c r="B66" s="3"/>
      <c r="C66" s="6"/>
      <c r="D66" s="3"/>
      <c r="E66" s="3"/>
      <c r="F66" s="3"/>
      <c r="G66" s="3"/>
    </row>
    <row r="67" spans="1:7" s="22" customFormat="1" ht="35.25" customHeight="1" x14ac:dyDescent="0.25">
      <c r="A67" s="1"/>
      <c r="B67" s="3"/>
      <c r="C67" s="6"/>
      <c r="D67" s="3"/>
      <c r="E67" s="3"/>
      <c r="F67" s="3"/>
      <c r="G67" s="3"/>
    </row>
    <row r="68" spans="1:7" s="22" customFormat="1" ht="35.25" customHeight="1" x14ac:dyDescent="0.25">
      <c r="A68" s="1"/>
      <c r="B68" s="3"/>
      <c r="C68" s="6"/>
      <c r="D68" s="3"/>
      <c r="E68" s="3"/>
      <c r="F68" s="3"/>
      <c r="G68" s="3"/>
    </row>
    <row r="69" spans="1:7" s="9" customFormat="1" ht="30.75" customHeight="1" x14ac:dyDescent="0.25">
      <c r="A69" s="1"/>
      <c r="B69" s="3"/>
      <c r="C69" s="6"/>
      <c r="D69" s="3"/>
      <c r="E69" s="3"/>
      <c r="F69" s="3"/>
      <c r="G69" s="3"/>
    </row>
    <row r="70" spans="1:7" s="22" customFormat="1" ht="35.25" customHeight="1" x14ac:dyDescent="0.25">
      <c r="A70" s="1"/>
      <c r="B70" s="3"/>
      <c r="C70" s="6"/>
      <c r="D70" s="3"/>
      <c r="E70" s="3"/>
      <c r="F70" s="3"/>
      <c r="G70" s="3"/>
    </row>
    <row r="71" spans="1:7" s="22" customFormat="1" ht="35.25" customHeight="1" x14ac:dyDescent="0.25">
      <c r="A71" s="1"/>
      <c r="B71" s="3"/>
      <c r="C71" s="6"/>
      <c r="D71" s="3"/>
      <c r="E71" s="3"/>
      <c r="F71" s="3"/>
      <c r="G71" s="3"/>
    </row>
    <row r="72" spans="1:7" s="22" customFormat="1" ht="35.25" customHeight="1" x14ac:dyDescent="0.25">
      <c r="A72" s="1"/>
      <c r="B72" s="3"/>
      <c r="C72" s="6"/>
      <c r="D72" s="3"/>
      <c r="E72" s="3"/>
      <c r="F72" s="3"/>
      <c r="G72" s="3"/>
    </row>
    <row r="73" spans="1:7" s="9" customFormat="1" ht="30.75" customHeight="1" x14ac:dyDescent="0.25">
      <c r="A73" s="1"/>
      <c r="B73" s="3"/>
      <c r="C73" s="6"/>
      <c r="D73" s="3"/>
      <c r="E73" s="3"/>
      <c r="F73" s="3"/>
      <c r="G73" s="3"/>
    </row>
    <row r="74" spans="1:7" s="9" customFormat="1" ht="30.75" customHeight="1" x14ac:dyDescent="0.25">
      <c r="A74" s="1"/>
      <c r="B74" s="3"/>
      <c r="C74" s="6"/>
      <c r="D74" s="3"/>
      <c r="E74" s="3"/>
      <c r="F74" s="3"/>
      <c r="G74" s="3"/>
    </row>
    <row r="75" spans="1:7" s="22" customFormat="1" ht="30.75" customHeight="1" x14ac:dyDescent="0.25">
      <c r="A75" s="1"/>
      <c r="B75" s="3"/>
      <c r="C75" s="6"/>
      <c r="D75" s="3"/>
      <c r="E75" s="3"/>
      <c r="F75" s="3"/>
      <c r="G75" s="3"/>
    </row>
    <row r="76" spans="1:7" s="7" customFormat="1" x14ac:dyDescent="0.25">
      <c r="A76" s="1"/>
      <c r="B76" s="3"/>
      <c r="C76" s="6"/>
      <c r="D76" s="3"/>
      <c r="E76" s="3"/>
      <c r="F76" s="3"/>
      <c r="G76" s="3"/>
    </row>
  </sheetData>
  <protectedRanges>
    <protectedRange sqref="F38:G38 F25:G27 F29:G31 F13:G15 F33:G34 F36:G36 F21:G23 F40:G42 F47:G47 F49:G49 F17:G19 F9:G11 F51:G51" name="Rango2_1"/>
    <protectedRange sqref="E56:E58" name="Rango1"/>
  </protectedRanges>
  <customSheetViews>
    <customSheetView guid="{D434A45B-3711-4012-84AD-778FD87547CE}" scale="90">
      <selection activeCell="B2" sqref="A2:H4"/>
      <pageMargins left="0.17" right="0.15748031496062992" top="0.47244094488188981" bottom="0.19685039370078741" header="0.31496062992125984" footer="0.31496062992125984"/>
      <pageSetup paperSize="9" scale="55" fitToHeight="3" orientation="portrait" verticalDpi="0" r:id="rId1"/>
    </customSheetView>
  </customSheetViews>
  <mergeCells count="65">
    <mergeCell ref="C52:D52"/>
    <mergeCell ref="C48:D48"/>
    <mergeCell ref="C43:D43"/>
    <mergeCell ref="C39:D39"/>
    <mergeCell ref="E25:E27"/>
    <mergeCell ref="G25:G27"/>
    <mergeCell ref="A29:A31"/>
    <mergeCell ref="B29:B31"/>
    <mergeCell ref="C29:C31"/>
    <mergeCell ref="E29:E31"/>
    <mergeCell ref="G17:G19"/>
    <mergeCell ref="C20:D20"/>
    <mergeCell ref="E21:E23"/>
    <mergeCell ref="G21:G23"/>
    <mergeCell ref="C24:D24"/>
    <mergeCell ref="C16:D16"/>
    <mergeCell ref="A17:A19"/>
    <mergeCell ref="B17:B19"/>
    <mergeCell ref="C17:C19"/>
    <mergeCell ref="E17:E19"/>
    <mergeCell ref="A4:G4"/>
    <mergeCell ref="A5:G5"/>
    <mergeCell ref="A6:G6"/>
    <mergeCell ref="A7:G7"/>
    <mergeCell ref="C8:D8"/>
    <mergeCell ref="A40:A42"/>
    <mergeCell ref="B21:B23"/>
    <mergeCell ref="C35:D35"/>
    <mergeCell ref="C21:C23"/>
    <mergeCell ref="C28:D28"/>
    <mergeCell ref="A25:A27"/>
    <mergeCell ref="B25:B27"/>
    <mergeCell ref="C25:C27"/>
    <mergeCell ref="C32:D32"/>
    <mergeCell ref="A33:A34"/>
    <mergeCell ref="B33:B34"/>
    <mergeCell ref="C33:C34"/>
    <mergeCell ref="C37:D37"/>
    <mergeCell ref="A45:G45"/>
    <mergeCell ref="A9:A11"/>
    <mergeCell ref="G9:G11"/>
    <mergeCell ref="C12:D12"/>
    <mergeCell ref="E13:E15"/>
    <mergeCell ref="G13:G15"/>
    <mergeCell ref="E9:E11"/>
    <mergeCell ref="B13:B15"/>
    <mergeCell ref="C13:C15"/>
    <mergeCell ref="B9:B11"/>
    <mergeCell ref="C9:C11"/>
    <mergeCell ref="C50:D50"/>
    <mergeCell ref="C46:D46"/>
    <mergeCell ref="C59:D59"/>
    <mergeCell ref="B60:G60"/>
    <mergeCell ref="A13:A15"/>
    <mergeCell ref="A21:A23"/>
    <mergeCell ref="A54:G54"/>
    <mergeCell ref="C55:D55"/>
    <mergeCell ref="A56:A58"/>
    <mergeCell ref="B56:B58"/>
    <mergeCell ref="C56:C58"/>
    <mergeCell ref="E56:E58"/>
    <mergeCell ref="F56:F58"/>
    <mergeCell ref="G56:G58"/>
    <mergeCell ref="B40:B42"/>
    <mergeCell ref="C40:C42"/>
  </mergeCells>
  <pageMargins left="0.17" right="0.15748031496062992" top="0.47244094488188981" bottom="0.19685039370078741" header="0.31496062992125984" footer="0.31496062992125984"/>
  <pageSetup paperSize="9" scale="55" fitToHeight="3" orientation="portrait" verticalDpi="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1"/>
  <sheetViews>
    <sheetView tabSelected="1" topLeftCell="B49" zoomScale="85" zoomScaleNormal="85" workbookViewId="0">
      <selection activeCell="G69" sqref="G69"/>
    </sheetView>
  </sheetViews>
  <sheetFormatPr baseColWidth="10" defaultRowHeight="15" x14ac:dyDescent="0.25"/>
  <cols>
    <col min="1" max="1" width="17.85546875" style="36" hidden="1" customWidth="1"/>
    <col min="2" max="2" width="6" style="1" customWidth="1"/>
    <col min="3" max="3" width="39.7109375" style="3" customWidth="1"/>
    <col min="4" max="4" width="26.7109375" style="6" customWidth="1"/>
    <col min="5" max="5" width="35.42578125" style="3" customWidth="1"/>
    <col min="6" max="7" width="14.42578125" style="3" customWidth="1"/>
    <col min="8" max="8" width="24.42578125" style="5" customWidth="1"/>
    <col min="9" max="9" width="22.140625" style="4" customWidth="1"/>
  </cols>
  <sheetData>
    <row r="1" spans="1:9" s="22" customFormat="1" ht="19.5" customHeight="1" x14ac:dyDescent="0.25">
      <c r="A1" s="8"/>
      <c r="B1" s="17"/>
      <c r="C1" s="18"/>
      <c r="D1" s="19"/>
      <c r="E1" s="18"/>
      <c r="F1" s="18"/>
      <c r="G1" s="18"/>
      <c r="H1" s="20"/>
      <c r="I1" s="21"/>
    </row>
    <row r="2" spans="1:9" s="22" customFormat="1" ht="19.5" customHeight="1" x14ac:dyDescent="0.25">
      <c r="A2" s="8"/>
      <c r="B2" s="17"/>
      <c r="C2" s="18"/>
      <c r="D2" s="19"/>
      <c r="E2" s="18"/>
      <c r="F2" s="18"/>
      <c r="G2" s="18"/>
      <c r="H2" s="20"/>
      <c r="I2" s="21"/>
    </row>
    <row r="3" spans="1:9" s="22" customFormat="1" ht="24.75" customHeight="1" x14ac:dyDescent="0.25">
      <c r="A3" s="8"/>
      <c r="B3" s="17"/>
      <c r="C3" s="18"/>
      <c r="D3" s="19"/>
      <c r="E3" s="18"/>
      <c r="F3" s="18"/>
      <c r="G3" s="18"/>
      <c r="H3" s="20"/>
      <c r="I3" s="21"/>
    </row>
    <row r="4" spans="1:9" s="33" customFormat="1" ht="35.25" customHeight="1" x14ac:dyDescent="0.35">
      <c r="A4" s="43"/>
      <c r="B4" s="135" t="s">
        <v>9</v>
      </c>
      <c r="C4" s="135"/>
      <c r="D4" s="135"/>
      <c r="E4" s="135"/>
      <c r="F4" s="135"/>
      <c r="G4" s="135"/>
      <c r="H4" s="135"/>
      <c r="I4" s="135"/>
    </row>
    <row r="5" spans="1:9" s="33" customFormat="1" ht="35.25" customHeight="1" x14ac:dyDescent="0.3">
      <c r="A5" s="141"/>
      <c r="B5" s="136" t="s">
        <v>23</v>
      </c>
      <c r="C5" s="136"/>
      <c r="D5" s="136"/>
      <c r="E5" s="136"/>
      <c r="F5" s="136"/>
      <c r="G5" s="136"/>
      <c r="H5" s="136"/>
      <c r="I5" s="136"/>
    </row>
    <row r="6" spans="1:9" s="33" customFormat="1" ht="35.25" customHeight="1" x14ac:dyDescent="0.25">
      <c r="A6" s="141"/>
      <c r="B6" s="137" t="s">
        <v>105</v>
      </c>
      <c r="C6" s="137"/>
      <c r="D6" s="137"/>
      <c r="E6" s="137"/>
      <c r="F6" s="137"/>
      <c r="G6" s="137"/>
      <c r="H6" s="137"/>
      <c r="I6" s="137"/>
    </row>
    <row r="7" spans="1:9" s="33" customFormat="1" ht="35.25" customHeight="1" x14ac:dyDescent="0.25">
      <c r="A7" s="141"/>
      <c r="B7" s="138" t="s">
        <v>88</v>
      </c>
      <c r="C7" s="138"/>
      <c r="D7" s="138"/>
      <c r="E7" s="138"/>
      <c r="F7" s="138"/>
      <c r="G7" s="138"/>
      <c r="H7" s="138"/>
      <c r="I7" s="138"/>
    </row>
    <row r="8" spans="1:9" s="33" customFormat="1" ht="35.25" customHeight="1" x14ac:dyDescent="0.25">
      <c r="A8" s="141"/>
      <c r="B8" s="11" t="s">
        <v>6</v>
      </c>
      <c r="C8" s="23" t="s">
        <v>5</v>
      </c>
      <c r="D8" s="109" t="s">
        <v>34</v>
      </c>
      <c r="E8" s="109"/>
      <c r="F8" s="42" t="s">
        <v>35</v>
      </c>
      <c r="G8" s="42" t="s">
        <v>36</v>
      </c>
      <c r="H8" s="24" t="s">
        <v>2</v>
      </c>
      <c r="I8" s="25" t="s">
        <v>3</v>
      </c>
    </row>
    <row r="9" spans="1:9" s="33" customFormat="1" ht="35.25" customHeight="1" x14ac:dyDescent="0.25">
      <c r="A9" s="141"/>
      <c r="B9" s="112">
        <v>1</v>
      </c>
      <c r="C9" s="124" t="s">
        <v>89</v>
      </c>
      <c r="D9" s="134" t="s">
        <v>0</v>
      </c>
      <c r="E9" s="27" t="s">
        <v>20</v>
      </c>
      <c r="F9" s="116">
        <v>15</v>
      </c>
      <c r="G9" s="23"/>
      <c r="H9" s="26"/>
      <c r="I9" s="63">
        <f>G9*H9</f>
        <v>0</v>
      </c>
    </row>
    <row r="10" spans="1:9" s="33" customFormat="1" ht="35.25" customHeight="1" x14ac:dyDescent="0.25">
      <c r="A10" s="141"/>
      <c r="B10" s="112"/>
      <c r="C10" s="124"/>
      <c r="D10" s="134"/>
      <c r="E10" s="27" t="s">
        <v>64</v>
      </c>
      <c r="F10" s="117"/>
      <c r="G10" s="28"/>
      <c r="H10" s="63"/>
      <c r="I10" s="63">
        <f>G10*H10</f>
        <v>0</v>
      </c>
    </row>
    <row r="11" spans="1:9" s="33" customFormat="1" ht="35.25" customHeight="1" x14ac:dyDescent="0.25">
      <c r="A11" s="141"/>
      <c r="B11" s="112"/>
      <c r="C11" s="124"/>
      <c r="D11" s="134"/>
      <c r="E11" s="27" t="s">
        <v>1</v>
      </c>
      <c r="F11" s="117"/>
      <c r="G11" s="28"/>
      <c r="H11" s="63"/>
      <c r="I11" s="63">
        <f>G11*H11</f>
        <v>0</v>
      </c>
    </row>
    <row r="12" spans="1:9" s="2" customFormat="1" ht="33.75" customHeight="1" x14ac:dyDescent="0.25">
      <c r="A12" s="141"/>
      <c r="B12" s="12"/>
      <c r="C12" s="30"/>
      <c r="D12" s="110" t="s">
        <v>25</v>
      </c>
      <c r="E12" s="110"/>
      <c r="F12" s="58"/>
      <c r="G12" s="58">
        <f>SUM(G9:G11)</f>
        <v>0</v>
      </c>
      <c r="H12" s="31" t="s">
        <v>8</v>
      </c>
      <c r="I12" s="13">
        <f>SUM(I9:I11)</f>
        <v>0</v>
      </c>
    </row>
    <row r="13" spans="1:9" s="33" customFormat="1" ht="23.25" customHeight="1" x14ac:dyDescent="0.25">
      <c r="A13" s="141"/>
      <c r="B13" s="112">
        <v>2</v>
      </c>
      <c r="C13" s="124" t="s">
        <v>37</v>
      </c>
      <c r="D13" s="134" t="s">
        <v>90</v>
      </c>
      <c r="E13" s="27" t="s">
        <v>20</v>
      </c>
      <c r="F13" s="116">
        <v>4</v>
      </c>
      <c r="G13" s="28"/>
      <c r="H13" s="63"/>
      <c r="I13" s="63">
        <f>G13*H13</f>
        <v>0</v>
      </c>
    </row>
    <row r="14" spans="1:9" s="33" customFormat="1" ht="35.25" customHeight="1" x14ac:dyDescent="0.25">
      <c r="A14" s="141"/>
      <c r="B14" s="112"/>
      <c r="C14" s="124"/>
      <c r="D14" s="134"/>
      <c r="E14" s="27" t="s">
        <v>64</v>
      </c>
      <c r="F14" s="117"/>
      <c r="G14" s="28"/>
      <c r="H14" s="63"/>
      <c r="I14" s="63">
        <f>G14*H14</f>
        <v>0</v>
      </c>
    </row>
    <row r="15" spans="1:9" s="33" customFormat="1" ht="35.25" customHeight="1" x14ac:dyDescent="0.25">
      <c r="A15" s="141"/>
      <c r="B15" s="112"/>
      <c r="C15" s="124"/>
      <c r="D15" s="134"/>
      <c r="E15" s="27" t="s">
        <v>1</v>
      </c>
      <c r="F15" s="118"/>
      <c r="G15" s="28"/>
      <c r="H15" s="63"/>
      <c r="I15" s="63">
        <f>G15*H15</f>
        <v>0</v>
      </c>
    </row>
    <row r="16" spans="1:9" s="33" customFormat="1" ht="35.25" customHeight="1" x14ac:dyDescent="0.25">
      <c r="A16" s="141"/>
      <c r="B16" s="12"/>
      <c r="C16" s="58"/>
      <c r="D16" s="110" t="s">
        <v>26</v>
      </c>
      <c r="E16" s="110"/>
      <c r="F16" s="58"/>
      <c r="G16" s="58">
        <f>SUM(G13:G15)</f>
        <v>0</v>
      </c>
      <c r="H16" s="31" t="s">
        <v>8</v>
      </c>
      <c r="I16" s="13">
        <f>SUM(I13:I15)</f>
        <v>0</v>
      </c>
    </row>
    <row r="17" spans="1:9" s="33" customFormat="1" ht="35.25" customHeight="1" x14ac:dyDescent="0.25">
      <c r="A17" s="141"/>
      <c r="B17" s="112">
        <v>3</v>
      </c>
      <c r="C17" s="124" t="s">
        <v>38</v>
      </c>
      <c r="D17" s="134" t="s">
        <v>90</v>
      </c>
      <c r="E17" s="27" t="s">
        <v>20</v>
      </c>
      <c r="F17" s="116">
        <v>1</v>
      </c>
      <c r="G17" s="28"/>
      <c r="H17" s="63"/>
      <c r="I17" s="63">
        <f>G17*H17</f>
        <v>0</v>
      </c>
    </row>
    <row r="18" spans="1:9" s="33" customFormat="1" ht="35.25" customHeight="1" x14ac:dyDescent="0.25">
      <c r="A18" s="141"/>
      <c r="B18" s="112"/>
      <c r="C18" s="124"/>
      <c r="D18" s="134"/>
      <c r="E18" s="27" t="s">
        <v>64</v>
      </c>
      <c r="F18" s="117"/>
      <c r="G18" s="28"/>
      <c r="H18" s="63"/>
      <c r="I18" s="63">
        <f>G18*H18</f>
        <v>0</v>
      </c>
    </row>
    <row r="19" spans="1:9" s="33" customFormat="1" ht="35.25" customHeight="1" x14ac:dyDescent="0.25">
      <c r="A19" s="141"/>
      <c r="B19" s="112"/>
      <c r="C19" s="124"/>
      <c r="D19" s="134"/>
      <c r="E19" s="27" t="s">
        <v>1</v>
      </c>
      <c r="F19" s="118"/>
      <c r="G19" s="28"/>
      <c r="H19" s="63"/>
      <c r="I19" s="63">
        <f>G19*H19</f>
        <v>0</v>
      </c>
    </row>
    <row r="20" spans="1:9" s="33" customFormat="1" ht="33.75" customHeight="1" x14ac:dyDescent="0.25">
      <c r="A20" s="141"/>
      <c r="B20" s="12"/>
      <c r="C20" s="58"/>
      <c r="D20" s="108" t="s">
        <v>39</v>
      </c>
      <c r="E20" s="108"/>
      <c r="F20" s="61"/>
      <c r="G20" s="58">
        <f>SUM(G17:G19)</f>
        <v>0</v>
      </c>
      <c r="H20" s="31" t="s">
        <v>8</v>
      </c>
      <c r="I20" s="13">
        <f>SUM(I17:I19)</f>
        <v>0</v>
      </c>
    </row>
    <row r="21" spans="1:9" s="33" customFormat="1" ht="37.5" customHeight="1" x14ac:dyDescent="0.25">
      <c r="A21" s="141"/>
      <c r="B21" s="112">
        <v>4</v>
      </c>
      <c r="C21" s="124" t="s">
        <v>40</v>
      </c>
      <c r="D21" s="134" t="s">
        <v>90</v>
      </c>
      <c r="E21" s="27" t="s">
        <v>20</v>
      </c>
      <c r="F21" s="116">
        <v>1</v>
      </c>
      <c r="G21" s="28"/>
      <c r="H21" s="63"/>
      <c r="I21" s="63">
        <f>G21*H21</f>
        <v>0</v>
      </c>
    </row>
    <row r="22" spans="1:9" s="33" customFormat="1" ht="23.25" customHeight="1" x14ac:dyDescent="0.25">
      <c r="A22" s="141"/>
      <c r="B22" s="112"/>
      <c r="C22" s="124"/>
      <c r="D22" s="134"/>
      <c r="E22" s="27" t="s">
        <v>64</v>
      </c>
      <c r="F22" s="117"/>
      <c r="G22" s="28"/>
      <c r="H22" s="63"/>
      <c r="I22" s="63">
        <f>G22*H22</f>
        <v>0</v>
      </c>
    </row>
    <row r="23" spans="1:9" s="33" customFormat="1" ht="23.25" customHeight="1" x14ac:dyDescent="0.25">
      <c r="A23" s="37" t="s">
        <v>24</v>
      </c>
      <c r="B23" s="112"/>
      <c r="C23" s="124"/>
      <c r="D23" s="134"/>
      <c r="E23" s="27" t="s">
        <v>1</v>
      </c>
      <c r="F23" s="118"/>
      <c r="G23" s="28"/>
      <c r="H23" s="63"/>
      <c r="I23" s="63">
        <f>G23*H23</f>
        <v>0</v>
      </c>
    </row>
    <row r="24" spans="1:9" s="33" customFormat="1" ht="35.25" customHeight="1" x14ac:dyDescent="0.25">
      <c r="A24" s="140" t="e">
        <f>IF(SUM(#REF!)=0,"",(#REF!+#REF!+#REF!))</f>
        <v>#REF!</v>
      </c>
      <c r="B24" s="12"/>
      <c r="C24" s="58"/>
      <c r="D24" s="108" t="s">
        <v>41</v>
      </c>
      <c r="E24" s="108"/>
      <c r="F24" s="61"/>
      <c r="G24" s="58">
        <f>SUM(G21:G23)</f>
        <v>0</v>
      </c>
      <c r="H24" s="31" t="s">
        <v>8</v>
      </c>
      <c r="I24" s="13">
        <f>SUM(I21:I23)</f>
        <v>0</v>
      </c>
    </row>
    <row r="25" spans="1:9" s="33" customFormat="1" ht="35.25" customHeight="1" x14ac:dyDescent="0.25">
      <c r="A25" s="140"/>
      <c r="B25" s="112">
        <v>5</v>
      </c>
      <c r="C25" s="124" t="s">
        <v>42</v>
      </c>
      <c r="D25" s="134" t="s">
        <v>90</v>
      </c>
      <c r="E25" s="27" t="s">
        <v>20</v>
      </c>
      <c r="F25" s="116">
        <v>2</v>
      </c>
      <c r="G25" s="28"/>
      <c r="H25" s="63"/>
      <c r="I25" s="63">
        <f>G25*H25</f>
        <v>0</v>
      </c>
    </row>
    <row r="26" spans="1:9" s="33" customFormat="1" ht="35.25" customHeight="1" x14ac:dyDescent="0.25">
      <c r="A26" s="140"/>
      <c r="B26" s="112"/>
      <c r="C26" s="124"/>
      <c r="D26" s="134"/>
      <c r="E26" s="27" t="s">
        <v>64</v>
      </c>
      <c r="F26" s="117"/>
      <c r="G26" s="28"/>
      <c r="H26" s="63"/>
      <c r="I26" s="63">
        <f>G26*H26</f>
        <v>0</v>
      </c>
    </row>
    <row r="27" spans="1:9" s="33" customFormat="1" ht="35.25" customHeight="1" x14ac:dyDescent="0.25">
      <c r="A27" s="140" t="e">
        <f>IF(SUM(#REF!)=0,"",(#REF!+#REF!+#REF!))</f>
        <v>#REF!</v>
      </c>
      <c r="B27" s="112"/>
      <c r="C27" s="124"/>
      <c r="D27" s="134"/>
      <c r="E27" s="27" t="s">
        <v>1</v>
      </c>
      <c r="F27" s="118"/>
      <c r="G27" s="28"/>
      <c r="H27" s="63"/>
      <c r="I27" s="63">
        <f>G27*H27</f>
        <v>0</v>
      </c>
    </row>
    <row r="28" spans="1:9" s="33" customFormat="1" ht="35.25" customHeight="1" x14ac:dyDescent="0.25">
      <c r="A28" s="140"/>
      <c r="B28" s="12"/>
      <c r="C28" s="58"/>
      <c r="D28" s="108" t="s">
        <v>43</v>
      </c>
      <c r="E28" s="108"/>
      <c r="F28" s="61"/>
      <c r="G28" s="58">
        <f>SUM(G25:G27)</f>
        <v>0</v>
      </c>
      <c r="H28" s="31" t="s">
        <v>8</v>
      </c>
      <c r="I28" s="13">
        <f>SUM(I25:I27)</f>
        <v>0</v>
      </c>
    </row>
    <row r="29" spans="1:9" s="33" customFormat="1" ht="35.25" customHeight="1" x14ac:dyDescent="0.25">
      <c r="A29" s="140"/>
      <c r="B29" s="112">
        <v>6</v>
      </c>
      <c r="C29" s="124" t="s">
        <v>44</v>
      </c>
      <c r="D29" s="134" t="s">
        <v>90</v>
      </c>
      <c r="E29" s="27" t="s">
        <v>20</v>
      </c>
      <c r="F29" s="116">
        <v>5</v>
      </c>
      <c r="G29" s="28"/>
      <c r="H29" s="63"/>
      <c r="I29" s="63">
        <f>G29*H29</f>
        <v>0</v>
      </c>
    </row>
    <row r="30" spans="1:9" s="33" customFormat="1" ht="29.25" customHeight="1" x14ac:dyDescent="0.25">
      <c r="A30" s="140" t="e">
        <f>IF(SUM(#REF!)=0,"",(#REF!+#REF!))</f>
        <v>#REF!</v>
      </c>
      <c r="B30" s="112"/>
      <c r="C30" s="124"/>
      <c r="D30" s="134"/>
      <c r="E30" s="27" t="s">
        <v>64</v>
      </c>
      <c r="F30" s="117"/>
      <c r="G30" s="28"/>
      <c r="H30" s="63"/>
      <c r="I30" s="63">
        <f>G30*H30</f>
        <v>0</v>
      </c>
    </row>
    <row r="31" spans="1:9" s="33" customFormat="1" ht="30.75" customHeight="1" x14ac:dyDescent="0.25">
      <c r="A31" s="140"/>
      <c r="B31" s="112"/>
      <c r="C31" s="124"/>
      <c r="D31" s="134"/>
      <c r="E31" s="27" t="s">
        <v>1</v>
      </c>
      <c r="F31" s="118"/>
      <c r="G31" s="28"/>
      <c r="H31" s="63"/>
      <c r="I31" s="63">
        <f>G31*H31</f>
        <v>0</v>
      </c>
    </row>
    <row r="32" spans="1:9" s="33" customFormat="1" ht="23.25" customHeight="1" x14ac:dyDescent="0.25">
      <c r="A32" s="35" t="e">
        <f>IF(SUM(A24:A31)=0,"",(A24+A27+A30))</f>
        <v>#REF!</v>
      </c>
      <c r="B32" s="12"/>
      <c r="C32" s="58"/>
      <c r="D32" s="108" t="s">
        <v>45</v>
      </c>
      <c r="E32" s="108"/>
      <c r="F32" s="61"/>
      <c r="G32" s="58">
        <f>SUM(G29:G31)</f>
        <v>0</v>
      </c>
      <c r="H32" s="31" t="s">
        <v>8</v>
      </c>
      <c r="I32" s="13">
        <f>SUM(I29:I31)</f>
        <v>0</v>
      </c>
    </row>
    <row r="33" spans="1:9" s="33" customFormat="1" ht="29.25" customHeight="1" x14ac:dyDescent="0.25">
      <c r="A33" s="37" t="s">
        <v>24</v>
      </c>
      <c r="B33" s="112">
        <v>7</v>
      </c>
      <c r="C33" s="124" t="s">
        <v>46</v>
      </c>
      <c r="D33" s="134" t="s">
        <v>90</v>
      </c>
      <c r="E33" s="55" t="s">
        <v>47</v>
      </c>
      <c r="F33" s="57">
        <v>5</v>
      </c>
      <c r="G33" s="28"/>
      <c r="H33" s="63"/>
      <c r="I33" s="63">
        <f>G33*H33</f>
        <v>0</v>
      </c>
    </row>
    <row r="34" spans="1:9" s="33" customFormat="1" ht="35.25" customHeight="1" x14ac:dyDescent="0.25">
      <c r="A34" s="140" t="e">
        <f>IF(SUM(#REF!)=0,"",(#REF!+#REF!+#REF!))</f>
        <v>#REF!</v>
      </c>
      <c r="B34" s="112"/>
      <c r="C34" s="124"/>
      <c r="D34" s="134"/>
      <c r="E34" s="55" t="s">
        <v>48</v>
      </c>
      <c r="F34" s="57">
        <v>1</v>
      </c>
      <c r="G34" s="28"/>
      <c r="H34" s="63"/>
      <c r="I34" s="63">
        <f>G34*H34</f>
        <v>0</v>
      </c>
    </row>
    <row r="35" spans="1:9" s="33" customFormat="1" ht="35.25" customHeight="1" x14ac:dyDescent="0.25">
      <c r="A35" s="140"/>
      <c r="B35" s="12"/>
      <c r="C35" s="58"/>
      <c r="D35" s="108" t="s">
        <v>27</v>
      </c>
      <c r="E35" s="108"/>
      <c r="F35" s="61"/>
      <c r="G35" s="58">
        <f>SUM(G33:G34)</f>
        <v>0</v>
      </c>
      <c r="H35" s="31" t="s">
        <v>8</v>
      </c>
      <c r="I35" s="13">
        <f>SUM(I33:I34)</f>
        <v>0</v>
      </c>
    </row>
    <row r="36" spans="1:9" s="33" customFormat="1" ht="53.25" customHeight="1" x14ac:dyDescent="0.25">
      <c r="A36" s="140"/>
      <c r="B36" s="62">
        <v>8</v>
      </c>
      <c r="C36" s="55" t="s">
        <v>49</v>
      </c>
      <c r="D36" s="56" t="s">
        <v>90</v>
      </c>
      <c r="E36" s="55" t="s">
        <v>50</v>
      </c>
      <c r="F36" s="57">
        <v>2</v>
      </c>
      <c r="G36" s="28"/>
      <c r="H36" s="63"/>
      <c r="I36" s="63">
        <f>G36*H36</f>
        <v>0</v>
      </c>
    </row>
    <row r="37" spans="1:9" s="33" customFormat="1" ht="29.25" customHeight="1" x14ac:dyDescent="0.25">
      <c r="A37" s="140" t="e">
        <f>IF(SUM(#REF!)=0,"",(#REF!+#REF!))</f>
        <v>#REF!</v>
      </c>
      <c r="B37" s="12"/>
      <c r="C37" s="58"/>
      <c r="D37" s="108" t="s">
        <v>51</v>
      </c>
      <c r="E37" s="108"/>
      <c r="F37" s="61"/>
      <c r="G37" s="58">
        <f>SUM(G36:G36)</f>
        <v>0</v>
      </c>
      <c r="H37" s="31" t="s">
        <v>8</v>
      </c>
      <c r="I37" s="13">
        <f>I36</f>
        <v>0</v>
      </c>
    </row>
    <row r="38" spans="1:9" s="33" customFormat="1" ht="30.75" customHeight="1" x14ac:dyDescent="0.25">
      <c r="A38" s="140"/>
      <c r="B38" s="62">
        <v>9</v>
      </c>
      <c r="C38" s="55" t="s">
        <v>52</v>
      </c>
      <c r="D38" s="56" t="s">
        <v>90</v>
      </c>
      <c r="E38" s="55" t="s">
        <v>65</v>
      </c>
      <c r="F38" s="65">
        <v>1</v>
      </c>
      <c r="G38" s="28"/>
      <c r="H38" s="63"/>
      <c r="I38" s="63">
        <f>G38*H38</f>
        <v>0</v>
      </c>
    </row>
    <row r="39" spans="1:9" s="33" customFormat="1" ht="23.25" customHeight="1" x14ac:dyDescent="0.25">
      <c r="A39" s="35" t="e">
        <f>IF(SUM(A34:A38)=0,"",(A34+A37))</f>
        <v>#REF!</v>
      </c>
      <c r="B39" s="12"/>
      <c r="C39" s="58"/>
      <c r="D39" s="108" t="s">
        <v>53</v>
      </c>
      <c r="E39" s="108"/>
      <c r="F39" s="61"/>
      <c r="G39" s="58">
        <f>SUM(G38:G38)</f>
        <v>0</v>
      </c>
      <c r="H39" s="31" t="s">
        <v>8</v>
      </c>
      <c r="I39" s="13">
        <f>I38</f>
        <v>0</v>
      </c>
    </row>
    <row r="40" spans="1:9" x14ac:dyDescent="0.25">
      <c r="B40" s="112">
        <v>10</v>
      </c>
      <c r="C40" s="124" t="s">
        <v>4</v>
      </c>
      <c r="D40" s="134" t="s">
        <v>90</v>
      </c>
      <c r="E40" s="27" t="s">
        <v>20</v>
      </c>
      <c r="F40" s="59">
        <v>1</v>
      </c>
      <c r="G40" s="28"/>
      <c r="H40" s="63"/>
      <c r="I40" s="63">
        <f>G40*H40</f>
        <v>0</v>
      </c>
    </row>
    <row r="41" spans="1:9" x14ac:dyDescent="0.25">
      <c r="B41" s="112"/>
      <c r="C41" s="124"/>
      <c r="D41" s="134"/>
      <c r="E41" s="27" t="s">
        <v>64</v>
      </c>
      <c r="F41" s="59">
        <v>1</v>
      </c>
      <c r="G41" s="28"/>
      <c r="H41" s="63"/>
      <c r="I41" s="63">
        <f>G41*H41</f>
        <v>0</v>
      </c>
    </row>
    <row r="42" spans="1:9" x14ac:dyDescent="0.25">
      <c r="B42" s="112"/>
      <c r="C42" s="124"/>
      <c r="D42" s="134"/>
      <c r="E42" s="27" t="s">
        <v>1</v>
      </c>
      <c r="F42" s="59">
        <v>1</v>
      </c>
      <c r="G42" s="28"/>
      <c r="H42" s="63"/>
      <c r="I42" s="63">
        <f>G42*H42</f>
        <v>0</v>
      </c>
    </row>
    <row r="43" spans="1:9" ht="28.5" x14ac:dyDescent="0.25">
      <c r="B43" s="12"/>
      <c r="C43" s="58"/>
      <c r="D43" s="108" t="s">
        <v>54</v>
      </c>
      <c r="E43" s="108"/>
      <c r="F43" s="61"/>
      <c r="G43" s="58">
        <f>SUM(G40:G42)</f>
        <v>0</v>
      </c>
      <c r="H43" s="31" t="s">
        <v>8</v>
      </c>
      <c r="I43" s="13">
        <f>SUM(I40:I42)</f>
        <v>0</v>
      </c>
    </row>
    <row r="44" spans="1:9" x14ac:dyDescent="0.25">
      <c r="B44" s="39"/>
      <c r="C44" s="44"/>
      <c r="D44" s="45"/>
      <c r="E44" s="45"/>
      <c r="F44" s="45"/>
      <c r="G44" s="44"/>
      <c r="H44" s="46"/>
      <c r="I44" s="47"/>
    </row>
    <row r="45" spans="1:9" ht="21" x14ac:dyDescent="0.25">
      <c r="B45" s="139" t="s">
        <v>91</v>
      </c>
      <c r="C45" s="139"/>
      <c r="D45" s="139"/>
      <c r="E45" s="139"/>
      <c r="F45" s="139"/>
      <c r="G45" s="139"/>
      <c r="H45" s="139"/>
      <c r="I45" s="139"/>
    </row>
    <row r="46" spans="1:9" ht="28.5" x14ac:dyDescent="0.25">
      <c r="B46" s="11" t="s">
        <v>6</v>
      </c>
      <c r="C46" s="23" t="s">
        <v>5</v>
      </c>
      <c r="D46" s="109" t="s">
        <v>34</v>
      </c>
      <c r="E46" s="109"/>
      <c r="F46" s="42" t="s">
        <v>35</v>
      </c>
      <c r="G46" s="42" t="s">
        <v>36</v>
      </c>
      <c r="H46" s="24" t="s">
        <v>2</v>
      </c>
      <c r="I46" s="25" t="s">
        <v>3</v>
      </c>
    </row>
    <row r="47" spans="1:9" ht="57" x14ac:dyDescent="0.25">
      <c r="B47" s="77">
        <v>1</v>
      </c>
      <c r="C47" s="71" t="s">
        <v>56</v>
      </c>
      <c r="D47" s="72" t="s">
        <v>90</v>
      </c>
      <c r="E47" s="71" t="s">
        <v>65</v>
      </c>
      <c r="F47" s="75">
        <v>12</v>
      </c>
      <c r="G47" s="23"/>
      <c r="H47" s="32"/>
      <c r="I47" s="64">
        <f>G47*H47</f>
        <v>0</v>
      </c>
    </row>
    <row r="48" spans="1:9" ht="28.5" x14ac:dyDescent="0.25">
      <c r="B48" s="12"/>
      <c r="C48" s="58"/>
      <c r="D48" s="108" t="s">
        <v>57</v>
      </c>
      <c r="E48" s="108"/>
      <c r="F48" s="61"/>
      <c r="G48" s="58">
        <f>SUM(G47:G47)</f>
        <v>0</v>
      </c>
      <c r="H48" s="31" t="s">
        <v>8</v>
      </c>
      <c r="I48" s="13">
        <f>SUM(I47:I47)</f>
        <v>0</v>
      </c>
    </row>
    <row r="49" spans="2:9" ht="57" x14ac:dyDescent="0.25">
      <c r="B49" s="77">
        <v>2</v>
      </c>
      <c r="C49" s="71" t="s">
        <v>58</v>
      </c>
      <c r="D49" s="72" t="s">
        <v>90</v>
      </c>
      <c r="E49" s="71" t="s">
        <v>65</v>
      </c>
      <c r="F49" s="75">
        <v>12</v>
      </c>
      <c r="G49" s="23"/>
      <c r="H49" s="32"/>
      <c r="I49" s="64">
        <f>G49*H49</f>
        <v>0</v>
      </c>
    </row>
    <row r="50" spans="2:9" ht="28.5" x14ac:dyDescent="0.25">
      <c r="B50" s="12"/>
      <c r="C50" s="58"/>
      <c r="D50" s="108" t="s">
        <v>59</v>
      </c>
      <c r="E50" s="108"/>
      <c r="F50" s="61"/>
      <c r="G50" s="58">
        <f>SUM(G49:G49)</f>
        <v>0</v>
      </c>
      <c r="H50" s="31" t="s">
        <v>8</v>
      </c>
      <c r="I50" s="13">
        <f>SUM(I49:I49)</f>
        <v>0</v>
      </c>
    </row>
    <row r="51" spans="2:9" ht="33.75" customHeight="1" x14ac:dyDescent="0.25">
      <c r="B51" s="77">
        <v>3</v>
      </c>
      <c r="C51" s="71" t="s">
        <v>60</v>
      </c>
      <c r="D51" s="72" t="s">
        <v>90</v>
      </c>
      <c r="E51" s="71" t="s">
        <v>65</v>
      </c>
      <c r="F51" s="73">
        <v>12</v>
      </c>
      <c r="G51" s="28"/>
      <c r="H51" s="63"/>
      <c r="I51" s="48">
        <f>G51*H51</f>
        <v>0</v>
      </c>
    </row>
    <row r="52" spans="2:9" ht="28.5" x14ac:dyDescent="0.25">
      <c r="B52" s="12"/>
      <c r="C52" s="58"/>
      <c r="D52" s="110" t="s">
        <v>61</v>
      </c>
      <c r="E52" s="110"/>
      <c r="F52" s="58"/>
      <c r="G52" s="58">
        <f>SUM(G51:G51)</f>
        <v>0</v>
      </c>
      <c r="H52" s="31" t="s">
        <v>8</v>
      </c>
      <c r="I52" s="49">
        <f>SUM(I51:I51)</f>
        <v>0</v>
      </c>
    </row>
    <row r="53" spans="2:9" ht="21" x14ac:dyDescent="0.25">
      <c r="B53" s="142" t="s">
        <v>62</v>
      </c>
      <c r="C53" s="142"/>
      <c r="D53" s="142"/>
      <c r="E53" s="142"/>
      <c r="F53" s="142"/>
      <c r="G53" s="142"/>
      <c r="H53" s="142"/>
      <c r="I53" s="50">
        <f>I12+I16+I20+I24+I28+I32+I35+I37+I39+I43+I48+I50+I52</f>
        <v>0</v>
      </c>
    </row>
    <row r="54" spans="2:9" ht="21" x14ac:dyDescent="0.25">
      <c r="B54" s="51"/>
      <c r="C54" s="52"/>
      <c r="D54" s="52"/>
      <c r="E54" s="52"/>
      <c r="F54" s="52"/>
      <c r="G54" s="53"/>
      <c r="H54" s="53"/>
      <c r="I54" s="54"/>
    </row>
    <row r="55" spans="2:9" ht="15" customHeight="1" x14ac:dyDescent="0.25">
      <c r="B55" s="122" t="s">
        <v>92</v>
      </c>
      <c r="C55" s="123"/>
      <c r="D55" s="123"/>
      <c r="E55" s="123"/>
      <c r="F55" s="123"/>
      <c r="G55" s="123"/>
      <c r="H55" s="123"/>
      <c r="I55" s="123"/>
    </row>
    <row r="56" spans="2:9" ht="28.5" x14ac:dyDescent="0.25">
      <c r="B56" s="11" t="s">
        <v>6</v>
      </c>
      <c r="C56" s="23" t="s">
        <v>5</v>
      </c>
      <c r="D56" s="109" t="s">
        <v>55</v>
      </c>
      <c r="E56" s="109"/>
      <c r="F56" s="42" t="s">
        <v>35</v>
      </c>
      <c r="G56" s="42" t="s">
        <v>36</v>
      </c>
      <c r="H56" s="24" t="s">
        <v>2</v>
      </c>
      <c r="I56" s="25" t="s">
        <v>3</v>
      </c>
    </row>
    <row r="57" spans="2:9" x14ac:dyDescent="0.25">
      <c r="B57" s="96">
        <v>1</v>
      </c>
      <c r="C57" s="145" t="s">
        <v>10</v>
      </c>
      <c r="D57" s="85" t="s">
        <v>90</v>
      </c>
      <c r="E57" s="27" t="s">
        <v>20</v>
      </c>
      <c r="F57" s="125">
        <v>1</v>
      </c>
      <c r="G57" s="128"/>
      <c r="H57" s="69"/>
      <c r="I57" s="34">
        <f>H57*F57</f>
        <v>0</v>
      </c>
    </row>
    <row r="58" spans="2:9" x14ac:dyDescent="0.25">
      <c r="B58" s="96"/>
      <c r="C58" s="145"/>
      <c r="D58" s="85"/>
      <c r="E58" s="27" t="s">
        <v>64</v>
      </c>
      <c r="F58" s="126"/>
      <c r="G58" s="129"/>
      <c r="H58" s="69"/>
      <c r="I58" s="34">
        <f>F57*H58</f>
        <v>0</v>
      </c>
    </row>
    <row r="59" spans="2:9" ht="15" customHeight="1" x14ac:dyDescent="0.25">
      <c r="B59" s="96"/>
      <c r="C59" s="145"/>
      <c r="D59" s="85"/>
      <c r="E59" s="27" t="s">
        <v>1</v>
      </c>
      <c r="F59" s="127"/>
      <c r="G59" s="130"/>
      <c r="H59" s="69"/>
      <c r="I59" s="34">
        <f>F57*H59</f>
        <v>0</v>
      </c>
    </row>
    <row r="60" spans="2:9" ht="21" x14ac:dyDescent="0.25">
      <c r="B60" s="142" t="s">
        <v>63</v>
      </c>
      <c r="C60" s="142"/>
      <c r="D60" s="142"/>
      <c r="E60" s="142"/>
      <c r="F60" s="142"/>
      <c r="G60" s="142"/>
      <c r="H60" s="142"/>
      <c r="I60" s="50">
        <f>SUM(I57:I59)</f>
        <v>0</v>
      </c>
    </row>
    <row r="61" spans="2:9" ht="45.75" customHeight="1" x14ac:dyDescent="0.25">
      <c r="B61" s="143" t="s">
        <v>96</v>
      </c>
      <c r="C61" s="144"/>
      <c r="D61" s="144"/>
      <c r="E61" s="144"/>
      <c r="F61" s="144"/>
      <c r="G61" s="144"/>
      <c r="H61" s="144"/>
      <c r="I61" s="70">
        <f>I53+I60</f>
        <v>0</v>
      </c>
    </row>
  </sheetData>
  <protectedRanges>
    <protectedRange sqref="G9:G11 G17:H19 G49:H49 G47:H47 G40:H42 G21:H23 G36:H36 G33:H34 G13:H15 G29:H31 G25:H27 G38:H38 G51:H51" name="Rango2_2"/>
    <protectedRange sqref="H9:H11" name="Rango2_1_1"/>
    <protectedRange sqref="F57:F59" name="Rango1"/>
  </protectedRanges>
  <customSheetViews>
    <customSheetView guid="{D434A45B-3711-4012-84AD-778FD87547CE}" fitToPage="1">
      <selection activeCell="A2" sqref="A2:F2"/>
      <pageMargins left="0.35" right="0.21" top="0.74803149606299213" bottom="0.74803149606299213" header="0.31496062992125984" footer="0.31496062992125984"/>
      <pageSetup paperSize="9" scale="65" orientation="portrait" verticalDpi="0" r:id="rId1"/>
    </customSheetView>
  </customSheetViews>
  <mergeCells count="66">
    <mergeCell ref="D52:E52"/>
    <mergeCell ref="B53:H53"/>
    <mergeCell ref="B55:I55"/>
    <mergeCell ref="B40:B42"/>
    <mergeCell ref="C40:C42"/>
    <mergeCell ref="D40:D42"/>
    <mergeCell ref="D46:E46"/>
    <mergeCell ref="F9:F11"/>
    <mergeCell ref="D12:E12"/>
    <mergeCell ref="B13:B15"/>
    <mergeCell ref="C13:C15"/>
    <mergeCell ref="D13:D15"/>
    <mergeCell ref="F13:F15"/>
    <mergeCell ref="B9:B11"/>
    <mergeCell ref="C9:C11"/>
    <mergeCell ref="D9:D11"/>
    <mergeCell ref="B60:H60"/>
    <mergeCell ref="B61:H61"/>
    <mergeCell ref="D50:E50"/>
    <mergeCell ref="B57:B59"/>
    <mergeCell ref="C57:C59"/>
    <mergeCell ref="D57:D59"/>
    <mergeCell ref="F57:F59"/>
    <mergeCell ref="G57:G59"/>
    <mergeCell ref="D56:E56"/>
    <mergeCell ref="F21:F23"/>
    <mergeCell ref="D24:E24"/>
    <mergeCell ref="D48:E48"/>
    <mergeCell ref="D43:E43"/>
    <mergeCell ref="B45:I45"/>
    <mergeCell ref="B29:B31"/>
    <mergeCell ref="C29:C31"/>
    <mergeCell ref="D29:D31"/>
    <mergeCell ref="F29:F31"/>
    <mergeCell ref="D32:E32"/>
    <mergeCell ref="B33:B34"/>
    <mergeCell ref="C33:C34"/>
    <mergeCell ref="D33:D34"/>
    <mergeCell ref="D35:E35"/>
    <mergeCell ref="D37:E37"/>
    <mergeCell ref="D39:E39"/>
    <mergeCell ref="B4:I4"/>
    <mergeCell ref="B5:I5"/>
    <mergeCell ref="B6:I6"/>
    <mergeCell ref="B7:I7"/>
    <mergeCell ref="B25:B27"/>
    <mergeCell ref="C25:C27"/>
    <mergeCell ref="D25:D27"/>
    <mergeCell ref="F25:F27"/>
    <mergeCell ref="D16:E16"/>
    <mergeCell ref="B17:B19"/>
    <mergeCell ref="C17:C19"/>
    <mergeCell ref="D17:D19"/>
    <mergeCell ref="F17:F19"/>
    <mergeCell ref="D20:E20"/>
    <mergeCell ref="B21:B23"/>
    <mergeCell ref="C21:C23"/>
    <mergeCell ref="D28:E28"/>
    <mergeCell ref="A34:A36"/>
    <mergeCell ref="A37:A38"/>
    <mergeCell ref="A5:A22"/>
    <mergeCell ref="A24:A26"/>
    <mergeCell ref="A27:A29"/>
    <mergeCell ref="A30:A31"/>
    <mergeCell ref="D8:E8"/>
    <mergeCell ref="D21:D23"/>
  </mergeCells>
  <pageMargins left="0.35" right="0.21" top="0.74803149606299213" bottom="0.74803149606299213" header="0.31496062992125984" footer="0.31496062992125984"/>
  <pageSetup paperSize="9" scale="65"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Formulario 1</vt:lpstr>
      <vt:lpstr>Formulario 2</vt:lpstr>
      <vt:lpstr>Formulario 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Belén Pacheco</dc:creator>
  <cp:lastModifiedBy>Carla Cárdenas</cp:lastModifiedBy>
  <cp:lastPrinted>2016-02-10T16:14:55Z</cp:lastPrinted>
  <dcterms:created xsi:type="dcterms:W3CDTF">2016-02-05T15:48:43Z</dcterms:created>
  <dcterms:modified xsi:type="dcterms:W3CDTF">2018-01-08T18:05:55Z</dcterms:modified>
</cp:coreProperties>
</file>