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SEPTIEMBRE 2012" sheetId="2" r:id="rId1"/>
  </sheets>
  <definedNames>
    <definedName name="_xlnm.Print_Titles" localSheetId="0">'SEPTIEMBRE 2012'!$2:$6</definedName>
  </definedNames>
  <calcPr calcId="125725"/>
</workbook>
</file>

<file path=xl/calcChain.xml><?xml version="1.0" encoding="utf-8"?>
<calcChain xmlns="http://schemas.openxmlformats.org/spreadsheetml/2006/main">
  <c r="F22" i="2"/>
  <c r="H22" s="1"/>
  <c r="E13"/>
  <c r="F18"/>
  <c r="H18" s="1"/>
  <c r="F17"/>
  <c r="H17" s="1"/>
  <c r="F16"/>
  <c r="J16" s="1"/>
  <c r="J22" l="1"/>
  <c r="J18"/>
  <c r="J17"/>
  <c r="H16"/>
  <c r="I30"/>
  <c r="G30"/>
  <c r="E30"/>
  <c r="D30"/>
  <c r="F29"/>
  <c r="J29" s="1"/>
  <c r="F28"/>
  <c r="F27"/>
  <c r="J27" s="1"/>
  <c r="F26"/>
  <c r="F25"/>
  <c r="J25" s="1"/>
  <c r="F23"/>
  <c r="F24"/>
  <c r="F21"/>
  <c r="F20"/>
  <c r="J20" s="1"/>
  <c r="F19"/>
  <c r="F15"/>
  <c r="F14"/>
  <c r="F13"/>
  <c r="J13" s="1"/>
  <c r="F12"/>
  <c r="F11"/>
  <c r="F10"/>
  <c r="F9"/>
  <c r="J9" s="1"/>
  <c r="F8"/>
  <c r="F7"/>
  <c r="H7" l="1"/>
  <c r="J7"/>
  <c r="H15"/>
  <c r="J15"/>
  <c r="H10"/>
  <c r="J10"/>
  <c r="H14"/>
  <c r="J14"/>
  <c r="H21"/>
  <c r="J21"/>
  <c r="H26"/>
  <c r="J26"/>
  <c r="H11"/>
  <c r="J11"/>
  <c r="H24"/>
  <c r="J24"/>
  <c r="H8"/>
  <c r="J8"/>
  <c r="H12"/>
  <c r="J12"/>
  <c r="H19"/>
  <c r="J19"/>
  <c r="H23"/>
  <c r="J23"/>
  <c r="H28"/>
  <c r="J28"/>
  <c r="H27"/>
  <c r="H9"/>
  <c r="H13"/>
  <c r="H20"/>
  <c r="H29"/>
  <c r="H25"/>
  <c r="F30"/>
  <c r="H30" l="1"/>
  <c r="J30"/>
</calcChain>
</file>

<file path=xl/sharedStrings.xml><?xml version="1.0" encoding="utf-8"?>
<sst xmlns="http://schemas.openxmlformats.org/spreadsheetml/2006/main" count="58" uniqueCount="58">
  <si>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</si>
  <si>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</si>
  <si>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</si>
  <si>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</si>
  <si>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</si>
  <si>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</si>
  <si>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</si>
  <si>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</si>
  <si>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</si>
  <si>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</si>
  <si>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</si>
  <si>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</si>
  <si>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</si>
  <si>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</si>
  <si>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</si>
  <si>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</si>
  <si>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</si>
  <si>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</si>
  <si>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</si>
  <si>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</si>
  <si>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</si>
  <si>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</si>
  <si>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</si>
  <si>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</si>
  <si>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</si>
  <si>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</si>
  <si>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</si>
  <si>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</si>
  <si>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</si>
  <si>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</si>
  <si>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</si>
  <si>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</si>
  <si>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</si>
  <si>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</si>
  <si>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</si>
  <si>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</si>
  <si>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</si>
  <si>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</si>
  <si>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</si>
  <si>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</si>
  <si>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</si>
  <si>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</si>
  <si>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</si>
  <si>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</si>
  <si>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</si>
  <si>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</si>
  <si>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</si>
  <si>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</si>
  <si>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</si>
  <si>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>LOCALES COMERCIALES  LA RONDA</t>
  </si>
  <si>
    <t>ESPACIOS PATRIMONIALES FUNDACION DE MUSEOS</t>
  </si>
  <si>
    <t>ESPACIOS PATRIMONIALES FUNDACION BOTANICA DE LOS ANDES</t>
  </si>
  <si>
    <t>170202.001.009</t>
  </si>
  <si>
    <t>170202.002.009</t>
  </si>
  <si>
    <t>170202.003.009</t>
  </si>
  <si>
    <t>180102.007.009</t>
  </si>
  <si>
    <t>CONVENIO SETEC</t>
  </si>
  <si>
    <t xml:space="preserve">CEDULA PRESUPUESTARIA DE INGRESOS A SEPTIEMBRE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</si>
</sst>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64" fontId="4" fillId="0" borderId="15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tabSelected="1" workbookViewId="0">
      <selection activeCell="C12" sqref="C12"/>
    </sheetView>
  </sheetViews>
  <sheetFormatPr baseColWidth="10" defaultRowHeight="15.75"/>
  <cols>
    <col min="1" max="1" width="2.28515625" style="18" customWidth="1"/>
    <col min="2" max="2" width="18.140625" style="23" customWidth="1"/>
    <col min="3" max="3" width="60.425781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57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 t="shared" ref="F7:F29" si="0">+D7+E7</f>
        <v>800000</v>
      </c>
      <c r="G7" s="7"/>
      <c r="H7" s="8">
        <f t="shared" ref="H7:H29" si="1">+F7-G7</f>
        <v>800000</v>
      </c>
      <c r="I7" s="7">
        <v>683562.55</v>
      </c>
      <c r="J7" s="8">
        <f t="shared" ref="J7:J29" si="2">+F7-I7</f>
        <v>116437.44999999995</v>
      </c>
    </row>
    <row r="8" spans="2:10" ht="16.5">
      <c r="B8" s="9" t="s">
        <v>17</v>
      </c>
      <c r="C8" s="10" t="s">
        <v>10</v>
      </c>
      <c r="D8" s="11">
        <v>1100000</v>
      </c>
      <c r="E8" s="12">
        <v>222926.51</v>
      </c>
      <c r="F8" s="13">
        <f t="shared" si="0"/>
        <v>1322926.51</v>
      </c>
      <c r="G8" s="12"/>
      <c r="H8" s="13">
        <f t="shared" si="1"/>
        <v>1322926.51</v>
      </c>
      <c r="I8" s="12">
        <v>950363.54</v>
      </c>
      <c r="J8" s="13">
        <f t="shared" si="2"/>
        <v>372562.97</v>
      </c>
    </row>
    <row r="9" spans="2:10" ht="16.5">
      <c r="B9" s="9" t="s">
        <v>19</v>
      </c>
      <c r="C9" s="10" t="s">
        <v>18</v>
      </c>
      <c r="D9" s="11">
        <v>397082.27</v>
      </c>
      <c r="E9" s="12">
        <v>-197082.27</v>
      </c>
      <c r="F9" s="13">
        <f t="shared" si="0"/>
        <v>200000.00000000003</v>
      </c>
      <c r="G9" s="12"/>
      <c r="H9" s="13">
        <f t="shared" si="1"/>
        <v>200000.00000000003</v>
      </c>
      <c r="I9" s="12">
        <v>153919.09</v>
      </c>
      <c r="J9" s="13">
        <f t="shared" si="2"/>
        <v>46080.910000000033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-87000</v>
      </c>
      <c r="F10" s="13">
        <f t="shared" si="0"/>
        <v>34000</v>
      </c>
      <c r="G10" s="12"/>
      <c r="H10" s="13">
        <f t="shared" si="1"/>
        <v>34000</v>
      </c>
      <c r="I10" s="12">
        <v>47936.92</v>
      </c>
      <c r="J10" s="13">
        <f t="shared" si="2"/>
        <v>-13936.919999999998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0"/>
        <v>26213.98</v>
      </c>
      <c r="G11" s="12"/>
      <c r="H11" s="13">
        <f t="shared" si="1"/>
        <v>26213.98</v>
      </c>
      <c r="I11" s="12">
        <v>8000</v>
      </c>
      <c r="J11" s="13">
        <f t="shared" si="2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0"/>
        <v>150000</v>
      </c>
      <c r="G12" s="12"/>
      <c r="H12" s="13">
        <f t="shared" si="1"/>
        <v>150000</v>
      </c>
      <c r="I12" s="12">
        <v>5500</v>
      </c>
      <c r="J12" s="13">
        <f t="shared" si="2"/>
        <v>144500</v>
      </c>
    </row>
    <row r="13" spans="2:10" ht="16.5">
      <c r="B13" s="9" t="s">
        <v>43</v>
      </c>
      <c r="C13" s="10" t="s">
        <v>44</v>
      </c>
      <c r="D13" s="11">
        <v>0</v>
      </c>
      <c r="E13" s="12">
        <f>956396.36+197340.53</f>
        <v>1153736.8899999999</v>
      </c>
      <c r="F13" s="13">
        <f t="shared" si="0"/>
        <v>1153736.8899999999</v>
      </c>
      <c r="G13" s="12"/>
      <c r="H13" s="13">
        <f t="shared" si="1"/>
        <v>1153736.8899999999</v>
      </c>
      <c r="I13" s="12">
        <v>258303.81</v>
      </c>
      <c r="J13" s="13">
        <f t="shared" si="2"/>
        <v>895433.07999999984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0"/>
        <v>0</v>
      </c>
      <c r="G14" s="12"/>
      <c r="H14" s="13">
        <f t="shared" si="1"/>
        <v>0</v>
      </c>
      <c r="I14" s="12">
        <v>26485.53</v>
      </c>
      <c r="J14" s="13">
        <f t="shared" si="2"/>
        <v>-26485.53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-230600</v>
      </c>
      <c r="F15" s="13">
        <f t="shared" si="0"/>
        <v>770400</v>
      </c>
      <c r="G15" s="12"/>
      <c r="H15" s="13">
        <f t="shared" si="1"/>
        <v>770400</v>
      </c>
      <c r="I15" s="12">
        <v>389854.59</v>
      </c>
      <c r="J15" s="13">
        <f t="shared" si="2"/>
        <v>380545.41</v>
      </c>
    </row>
    <row r="16" spans="2:10" ht="16.5">
      <c r="B16" s="9" t="s">
        <v>52</v>
      </c>
      <c r="C16" s="10" t="s">
        <v>49</v>
      </c>
      <c r="D16" s="11"/>
      <c r="E16" s="12">
        <v>20000</v>
      </c>
      <c r="F16" s="13">
        <f t="shared" si="0"/>
        <v>20000</v>
      </c>
      <c r="G16" s="12"/>
      <c r="H16" s="13">
        <f t="shared" si="1"/>
        <v>20000</v>
      </c>
      <c r="I16" s="12">
        <v>2116.58</v>
      </c>
      <c r="J16" s="13">
        <f t="shared" si="2"/>
        <v>17883.419999999998</v>
      </c>
    </row>
    <row r="17" spans="2:11" ht="16.5">
      <c r="B17" s="9" t="s">
        <v>53</v>
      </c>
      <c r="C17" s="10" t="s">
        <v>50</v>
      </c>
      <c r="D17" s="11"/>
      <c r="E17" s="12">
        <v>18848.48</v>
      </c>
      <c r="F17" s="13">
        <f t="shared" si="0"/>
        <v>18848.48</v>
      </c>
      <c r="G17" s="12"/>
      <c r="H17" s="13">
        <f t="shared" si="1"/>
        <v>18848.48</v>
      </c>
      <c r="I17" s="12"/>
      <c r="J17" s="13">
        <f t="shared" si="2"/>
        <v>18848.48</v>
      </c>
    </row>
    <row r="18" spans="2:11" ht="16.5">
      <c r="B18" s="9" t="s">
        <v>54</v>
      </c>
      <c r="C18" s="10" t="s">
        <v>51</v>
      </c>
      <c r="D18" s="11"/>
      <c r="E18" s="12">
        <v>3600</v>
      </c>
      <c r="F18" s="13">
        <f t="shared" si="0"/>
        <v>3600</v>
      </c>
      <c r="G18" s="12"/>
      <c r="H18" s="13">
        <f t="shared" si="1"/>
        <v>3600</v>
      </c>
      <c r="I18" s="12"/>
      <c r="J18" s="13">
        <f t="shared" si="2"/>
        <v>3600</v>
      </c>
    </row>
    <row r="19" spans="2:11" ht="16.5">
      <c r="B19" s="9" t="s">
        <v>29</v>
      </c>
      <c r="C19" s="10" t="s">
        <v>30</v>
      </c>
      <c r="D19" s="11">
        <v>65000</v>
      </c>
      <c r="E19" s="12"/>
      <c r="F19" s="13">
        <f t="shared" si="0"/>
        <v>65000</v>
      </c>
      <c r="G19" s="12"/>
      <c r="H19" s="13">
        <f t="shared" si="1"/>
        <v>65000</v>
      </c>
      <c r="I19" s="12">
        <v>20000.5</v>
      </c>
      <c r="J19" s="13">
        <f t="shared" si="2"/>
        <v>44999.5</v>
      </c>
    </row>
    <row r="20" spans="2:11" ht="16.5">
      <c r="B20" s="9" t="s">
        <v>31</v>
      </c>
      <c r="C20" s="10" t="s">
        <v>41</v>
      </c>
      <c r="D20" s="11">
        <v>250000</v>
      </c>
      <c r="E20" s="12">
        <v>-250000</v>
      </c>
      <c r="F20" s="13">
        <f t="shared" si="0"/>
        <v>0</v>
      </c>
      <c r="G20" s="12"/>
      <c r="H20" s="13">
        <f t="shared" si="1"/>
        <v>0</v>
      </c>
      <c r="I20" s="12">
        <v>0</v>
      </c>
      <c r="J20" s="13">
        <f t="shared" si="2"/>
        <v>0</v>
      </c>
    </row>
    <row r="21" spans="2:11" ht="16.5">
      <c r="B21" s="9" t="s">
        <v>42</v>
      </c>
      <c r="C21" s="10" t="s">
        <v>11</v>
      </c>
      <c r="D21" s="11">
        <v>1701320</v>
      </c>
      <c r="E21" s="12"/>
      <c r="F21" s="13">
        <f t="shared" si="0"/>
        <v>1701320</v>
      </c>
      <c r="G21" s="12"/>
      <c r="H21" s="13">
        <f t="shared" si="1"/>
        <v>1701320</v>
      </c>
      <c r="I21" s="12">
        <v>295154.24</v>
      </c>
      <c r="J21" s="13">
        <f t="shared" si="2"/>
        <v>1406165.76</v>
      </c>
    </row>
    <row r="22" spans="2:11" ht="16.5">
      <c r="B22" s="9" t="s">
        <v>55</v>
      </c>
      <c r="C22" s="10" t="s">
        <v>56</v>
      </c>
      <c r="D22" s="14"/>
      <c r="E22" s="15">
        <v>45000</v>
      </c>
      <c r="F22" s="13">
        <f t="shared" si="0"/>
        <v>45000</v>
      </c>
      <c r="G22" s="15"/>
      <c r="H22" s="13">
        <f t="shared" si="1"/>
        <v>45000</v>
      </c>
      <c r="I22" s="15"/>
      <c r="J22" s="13">
        <f t="shared" si="2"/>
        <v>45000</v>
      </c>
    </row>
    <row r="23" spans="2:11" ht="16.5">
      <c r="B23" s="9" t="s">
        <v>45</v>
      </c>
      <c r="C23" s="10" t="s">
        <v>46</v>
      </c>
      <c r="D23" s="14">
        <v>0</v>
      </c>
      <c r="E23" s="15">
        <v>1500</v>
      </c>
      <c r="F23" s="13">
        <f t="shared" si="0"/>
        <v>1500</v>
      </c>
      <c r="G23" s="15"/>
      <c r="H23" s="13">
        <f t="shared" si="1"/>
        <v>1500</v>
      </c>
      <c r="I23" s="15">
        <v>1500</v>
      </c>
      <c r="J23" s="13">
        <f t="shared" si="2"/>
        <v>0</v>
      </c>
    </row>
    <row r="24" spans="2:11" ht="16.5">
      <c r="B24" s="9" t="s">
        <v>32</v>
      </c>
      <c r="C24" s="10" t="s">
        <v>12</v>
      </c>
      <c r="D24" s="11">
        <v>0</v>
      </c>
      <c r="E24" s="12">
        <v>4854.62</v>
      </c>
      <c r="F24" s="13">
        <f t="shared" si="0"/>
        <v>4854.62</v>
      </c>
      <c r="G24" s="12"/>
      <c r="H24" s="13">
        <f t="shared" si="1"/>
        <v>4854.62</v>
      </c>
      <c r="I24" s="12">
        <v>14245.73</v>
      </c>
      <c r="J24" s="13">
        <f t="shared" si="2"/>
        <v>-9391.11</v>
      </c>
    </row>
    <row r="25" spans="2:11" ht="16.5">
      <c r="B25" s="25" t="s">
        <v>33</v>
      </c>
      <c r="C25" s="26" t="s">
        <v>37</v>
      </c>
      <c r="D25" s="14">
        <v>0</v>
      </c>
      <c r="E25" s="15">
        <v>923827.64</v>
      </c>
      <c r="F25" s="13">
        <f t="shared" si="0"/>
        <v>923827.64</v>
      </c>
      <c r="G25" s="15"/>
      <c r="H25" s="13">
        <f t="shared" si="1"/>
        <v>923827.64</v>
      </c>
      <c r="I25" s="15">
        <v>923827.64</v>
      </c>
      <c r="J25" s="13">
        <f t="shared" si="2"/>
        <v>0</v>
      </c>
    </row>
    <row r="26" spans="2:11" ht="16.5">
      <c r="B26" s="25" t="s">
        <v>34</v>
      </c>
      <c r="C26" s="26" t="s">
        <v>38</v>
      </c>
      <c r="D26" s="14">
        <v>0</v>
      </c>
      <c r="E26" s="15">
        <v>57097.86</v>
      </c>
      <c r="F26" s="13">
        <f t="shared" si="0"/>
        <v>57097.86</v>
      </c>
      <c r="G26" s="15"/>
      <c r="H26" s="13">
        <f t="shared" si="1"/>
        <v>57097.86</v>
      </c>
      <c r="I26" s="15">
        <v>57097.86</v>
      </c>
      <c r="J26" s="13">
        <f t="shared" si="2"/>
        <v>0</v>
      </c>
    </row>
    <row r="27" spans="2:11" ht="16.5">
      <c r="B27" s="25" t="s">
        <v>35</v>
      </c>
      <c r="C27" s="26" t="s">
        <v>39</v>
      </c>
      <c r="D27" s="14">
        <v>0</v>
      </c>
      <c r="E27" s="15">
        <v>66000</v>
      </c>
      <c r="F27" s="13">
        <f t="shared" si="0"/>
        <v>66000</v>
      </c>
      <c r="G27" s="15"/>
      <c r="H27" s="13">
        <f t="shared" si="1"/>
        <v>66000</v>
      </c>
      <c r="I27" s="15">
        <v>66000</v>
      </c>
      <c r="J27" s="13">
        <f t="shared" si="2"/>
        <v>0</v>
      </c>
    </row>
    <row r="28" spans="2:11" ht="16.5">
      <c r="B28" s="25" t="s">
        <v>36</v>
      </c>
      <c r="C28" s="26" t="s">
        <v>40</v>
      </c>
      <c r="D28" s="14">
        <v>0</v>
      </c>
      <c r="E28" s="15">
        <v>78780</v>
      </c>
      <c r="F28" s="13">
        <f t="shared" si="0"/>
        <v>78780</v>
      </c>
      <c r="G28" s="12"/>
      <c r="H28" s="13">
        <f t="shared" si="1"/>
        <v>78780</v>
      </c>
      <c r="I28" s="15">
        <v>78780</v>
      </c>
      <c r="J28" s="13">
        <f t="shared" si="2"/>
        <v>0</v>
      </c>
    </row>
    <row r="29" spans="2:11" ht="17.25" thickBot="1">
      <c r="B29" s="25" t="s">
        <v>47</v>
      </c>
      <c r="C29" s="26" t="s">
        <v>48</v>
      </c>
      <c r="D29" s="14"/>
      <c r="E29" s="15">
        <v>450000</v>
      </c>
      <c r="F29" s="13">
        <f t="shared" si="0"/>
        <v>450000</v>
      </c>
      <c r="G29" s="28"/>
      <c r="H29" s="13">
        <f t="shared" si="1"/>
        <v>450000</v>
      </c>
      <c r="I29" s="15">
        <v>450000</v>
      </c>
      <c r="J29" s="16">
        <f t="shared" si="2"/>
        <v>0</v>
      </c>
    </row>
    <row r="30" spans="2:11" ht="24" customHeight="1" thickBot="1">
      <c r="B30" s="30" t="s">
        <v>13</v>
      </c>
      <c r="C30" s="31"/>
      <c r="D30" s="32">
        <f>SUM(D7:D29)</f>
        <v>5585402.2699999996</v>
      </c>
      <c r="E30" s="27">
        <f t="shared" ref="E30:J30" si="3">SUM(E7:E29)</f>
        <v>2307703.71</v>
      </c>
      <c r="F30" s="27">
        <f t="shared" si="3"/>
        <v>7893105.9800000004</v>
      </c>
      <c r="G30" s="27">
        <f t="shared" si="3"/>
        <v>0</v>
      </c>
      <c r="H30" s="32">
        <f t="shared" si="3"/>
        <v>7893105.9800000004</v>
      </c>
      <c r="I30" s="32">
        <f>SUM(I7:I29)</f>
        <v>4432648.58</v>
      </c>
      <c r="J30" s="32">
        <f t="shared" si="3"/>
        <v>3460457.4</v>
      </c>
      <c r="K30" s="21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  <row r="33" spans="2:11">
      <c r="B33" s="18"/>
      <c r="D33" s="18"/>
      <c r="E33" s="18"/>
      <c r="F33" s="18"/>
      <c r="G33" s="18"/>
      <c r="H33" s="18"/>
      <c r="I33" s="18"/>
      <c r="J33" s="18"/>
      <c r="K33" s="22"/>
    </row>
    <row r="34" spans="2:11">
      <c r="B34" s="18"/>
      <c r="D34" s="18"/>
      <c r="E34" s="18"/>
      <c r="F34" s="18"/>
      <c r="G34" s="18"/>
      <c r="H34" s="18"/>
      <c r="I34" s="18"/>
      <c r="J34" s="18"/>
      <c r="K34" s="22"/>
    </row>
    <row r="35" spans="2:11">
      <c r="B35" s="18"/>
      <c r="D35" s="18"/>
      <c r="E35" s="18"/>
      <c r="F35" s="18"/>
      <c r="G35" s="18"/>
      <c r="H35" s="18"/>
      <c r="I35" s="18"/>
      <c r="J35" s="18"/>
      <c r="K35" s="22"/>
    </row>
    <row r="36" spans="2:11">
      <c r="B36" s="18"/>
      <c r="D36" s="18"/>
      <c r="E36" s="18"/>
      <c r="F36" s="18"/>
      <c r="G36" s="18"/>
      <c r="H36" s="18"/>
      <c r="I36" s="18"/>
      <c r="J36" s="18"/>
      <c r="K36" s="22"/>
    </row>
  </sheetData>
  <mergeCells count="3">
    <mergeCell ref="B2:J2"/>
    <mergeCell ref="B4:J4"/>
    <mergeCell ref="B30:C30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2012</vt:lpstr>
      <vt:lpstr>'SEPTIEMBRE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2012-10-03T15:13:33Z</cp:lastPrinted>
  <dcterms:created xsi:type="dcterms:W3CDTF">2010-04-06T20:47:38Z</dcterms:created>
  <dcterms:modified xsi:type="dcterms:W3CDTF">2012-10-09T17:20:41Z</dcterms:modified>
</cp:coreProperties>
</file>