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16.1.44\Promoción\Mercadeo\2017\Campaña Publicitaria Nacional\"/>
    </mc:Choice>
  </mc:AlternateContent>
  <bookViews>
    <workbookView xWindow="0" yWindow="0" windowWidth="16095" windowHeight="7380" tabRatio="727" activeTab="2"/>
  </bookViews>
  <sheets>
    <sheet name="FORMULARIO 1A" sheetId="1" r:id="rId1"/>
    <sheet name="FORMULARIO 2A" sheetId="8" r:id="rId2"/>
    <sheet name="FORMULARIO 3A" sheetId="9" r:id="rId3"/>
  </sheets>
  <definedNames>
    <definedName name="_xlnm.Print_Area" localSheetId="0">'FORMULARIO 1A'!$A$1:$D$14</definedName>
    <definedName name="_xlnm.Print_Area" localSheetId="1">'FORMULARIO 2A'!$A$1:$E$6</definedName>
    <definedName name="_xlnm.Print_Area" localSheetId="2">'FORMULARIO 3A'!$A$1:$F$6</definedName>
  </definedNames>
  <calcPr calcId="15251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3" i="9" l="1"/>
  <c r="F101" i="9"/>
  <c r="F98" i="9"/>
  <c r="F69" i="9"/>
  <c r="F51" i="9"/>
  <c r="F30" i="9"/>
  <c r="F77" i="9"/>
  <c r="F76" i="9"/>
  <c r="F75" i="9"/>
  <c r="F74" i="9"/>
  <c r="F78" i="9"/>
  <c r="F79" i="9"/>
  <c r="F80" i="9"/>
  <c r="F81" i="9"/>
  <c r="F82" i="9"/>
  <c r="F83" i="9"/>
  <c r="F84" i="9"/>
  <c r="F85" i="9"/>
  <c r="F86" i="9"/>
  <c r="F87" i="9"/>
  <c r="F88" i="9"/>
  <c r="F89" i="9"/>
  <c r="F90" i="9"/>
  <c r="F91" i="9"/>
  <c r="F92" i="9"/>
  <c r="F93" i="9"/>
  <c r="F94" i="9"/>
  <c r="F95" i="9"/>
  <c r="F96" i="9"/>
  <c r="F97" i="9"/>
  <c r="F68" i="9"/>
  <c r="F59" i="9"/>
  <c r="F60" i="9"/>
  <c r="F61" i="9"/>
  <c r="F62" i="9"/>
  <c r="F63" i="9"/>
  <c r="F64" i="9"/>
  <c r="F65" i="9"/>
  <c r="F66" i="9"/>
  <c r="F67" i="9"/>
  <c r="F58" i="9"/>
  <c r="F47" i="9"/>
  <c r="F48" i="9"/>
  <c r="F49" i="9"/>
  <c r="F50" i="9"/>
  <c r="F44" i="9"/>
  <c r="F45" i="9"/>
  <c r="F46" i="9"/>
  <c r="F43" i="9"/>
  <c r="F42" i="9"/>
  <c r="F41" i="9"/>
  <c r="F38" i="9"/>
  <c r="F35" i="9"/>
  <c r="F29" i="9"/>
  <c r="F8" i="9"/>
  <c r="F9" i="9"/>
  <c r="F10" i="9"/>
  <c r="F11" i="9"/>
  <c r="F12" i="9"/>
  <c r="F13" i="9"/>
  <c r="F14" i="9"/>
  <c r="F16" i="9"/>
  <c r="F17" i="9"/>
  <c r="F18" i="9"/>
  <c r="F19" i="9"/>
  <c r="F20" i="9"/>
  <c r="F21" i="9"/>
  <c r="F22" i="9"/>
  <c r="F23" i="9"/>
  <c r="F24" i="9"/>
  <c r="F25" i="9"/>
  <c r="F26" i="9"/>
  <c r="F27" i="9"/>
  <c r="F28" i="9"/>
  <c r="F7" i="9"/>
</calcChain>
</file>

<file path=xl/sharedStrings.xml><?xml version="1.0" encoding="utf-8"?>
<sst xmlns="http://schemas.openxmlformats.org/spreadsheetml/2006/main" count="327" uniqueCount="136">
  <si>
    <t xml:space="preserve">1.1. Estar constituida bajo la normativa legal vigente en Ecuador. </t>
  </si>
  <si>
    <t>Si</t>
  </si>
  <si>
    <t xml:space="preserve">No </t>
  </si>
  <si>
    <t>Propuesta Económica</t>
  </si>
  <si>
    <t>REQUISITOS DE ELEGIBILIDAD</t>
  </si>
  <si>
    <t>Anexo 3. Copia Simple de Registro Único de Proveedores (RUP)</t>
  </si>
  <si>
    <t>EMPRESA</t>
  </si>
  <si>
    <t>REQUISITOS</t>
  </si>
  <si>
    <t>RESPALDOS</t>
  </si>
  <si>
    <t>MARQUE CON UNA X</t>
  </si>
  <si>
    <t>Formulario Nro. 2A</t>
  </si>
  <si>
    <t>FORMULARIO 1A</t>
  </si>
  <si>
    <t>Anexo 1. Copia simple del nombramiento del representante legal</t>
  </si>
  <si>
    <t>Anexo 2. Copia simple de Registro Único de Contribuyentes (RUC)</t>
  </si>
  <si>
    <t>Propuesta Técnica</t>
  </si>
  <si>
    <t>SERVICIO</t>
  </si>
  <si>
    <t>CANTIDAD MÍNIMA</t>
  </si>
  <si>
    <t>VALOR REFERENCIAL UNITARIO SIN IVA</t>
  </si>
  <si>
    <t>Formulario Nro. 3A</t>
  </si>
  <si>
    <t>CANTIDAD PROPUESTA</t>
  </si>
  <si>
    <t>EJE 1</t>
  </si>
  <si>
    <t>DESCRIPCION</t>
  </si>
  <si>
    <t>Flyers informativos Distintivo “Q”</t>
  </si>
  <si>
    <t>DETALLES / OBSERVACIONES</t>
  </si>
  <si>
    <t xml:space="preserve">Pautaje en Redes Sociales </t>
  </si>
  <si>
    <t>Otras actividades sugeridas por la empresa</t>
  </si>
  <si>
    <t>EJE 2</t>
  </si>
  <si>
    <t xml:space="preserve">FEE DE AGENCIA </t>
  </si>
  <si>
    <t xml:space="preserve">Valor de gestión de actividades  </t>
  </si>
  <si>
    <t>1.2. Experiencia mínima de 3 años en la realización de campañas publicitarias de posicionamiento de marca.</t>
  </si>
  <si>
    <t>1.3. Experiencia previa en campañas publicitarias que incluyan activaciones y eventos BTL.</t>
  </si>
  <si>
    <t xml:space="preserve">1.4. La empresa deberá contar con un personal técnico que incluya: 1 Director Creativo, 1 Community Manager y 1 Ejecutivo de Cuenta, quienes deberán contar con la disponibilidad necesaria para dar respuesta a los requerimientos de Quito Turismo durante la ejecución de la campaña. </t>
  </si>
  <si>
    <t>Merchandising con marca Distintivo “Q” (camisetas)</t>
  </si>
  <si>
    <t>Merchandising con marca Distintivo “Q” (pulseras)</t>
  </si>
  <si>
    <t>Merchandising con marca Distintivo “Q” (delantales)</t>
  </si>
  <si>
    <t>Catálogos informativos de socios Distintivo “Q”</t>
  </si>
  <si>
    <t>Pautaje en Facebook (impresiones/alcance)</t>
  </si>
  <si>
    <t xml:space="preserve">Pautaje en Twitter (impresiones) </t>
  </si>
  <si>
    <t>Producción de piezas promocionales como banners y otros recursos gráficos que den soporte al pautaje. . Estas piezas promocionales pueden ser animadas o estáticas.</t>
  </si>
  <si>
    <t xml:space="preserve">Pautaje en medios masivos </t>
  </si>
  <si>
    <t>Material Promocional POP                          Debe incluir el desarrollo producción de arte y/o diseño</t>
  </si>
  <si>
    <t>Roll ups</t>
  </si>
  <si>
    <t>Placas con imagen de la campaña (material acrílico)</t>
  </si>
  <si>
    <t>Plan de medios masivos                                                    Se enfocarán fundamentalmente alrededor de hitos de ciudad como: Fiestas de Quito, Navidad, Carnaval y Semana Santa.</t>
  </si>
  <si>
    <t>Pautaje publicitario en medios de comunicación impresos y masivos (insertos) en Quito Guayaqui y Cuenca. Formato A4. 21cm x 27 cm a full color, 4 páginas</t>
  </si>
  <si>
    <t>Producción de piezas promocionales</t>
  </si>
  <si>
    <t>Gifts animados</t>
  </si>
  <si>
    <t xml:space="preserve">Artes para post digitales para facebook </t>
  </si>
  <si>
    <t>Artes para post digitales para twitter</t>
  </si>
  <si>
    <t>Videos testimoniales para facebook y twitter (máximo un minuto)</t>
  </si>
  <si>
    <t>Redes sociales</t>
  </si>
  <si>
    <t>Pautaje en Facebook, con estrategia para generar tráfico hacia la página web quito.com.ec, alcance e interacción de las piezas comunicacionales requeridas</t>
  </si>
  <si>
    <t>2.000.000 (impresiones/ alcance)</t>
  </si>
  <si>
    <t>Pautaje en Twitter   con estrategia para generar tráfico hacia la página web quito.com.ec, alcance e interacción de las piezas comunicacionales requeridas</t>
  </si>
  <si>
    <t>150.000 (impresiones) (1.500 tráfico, like, rtwitter)</t>
  </si>
  <si>
    <t>Concurso en redes sociales</t>
  </si>
  <si>
    <t>Publicidad exterior.                                  Ciudades: Quito, Guayaquil y Cuenca</t>
  </si>
  <si>
    <t>Relaciones públicas con medios de comunicación y actores comerciales estratégicos</t>
  </si>
  <si>
    <t>Eventos y activaciones BTL</t>
  </si>
  <si>
    <t>Rueda de Negocios con Socios Distintivo “Q”.                               Quito Turismo proporcionará el Centro de Convenciones Eugenio Espejo para esta actividad.                                         Se deberá incluir: convocatoria (industria turística y prensa), confirmación y logística.                                                                     Evento para 150 personas aprox.</t>
  </si>
  <si>
    <t xml:space="preserve">Plan de Medios (pautaje en radio y TV nacional o cable) </t>
  </si>
  <si>
    <t>Horarios estelares / AA o AAA</t>
  </si>
  <si>
    <t>Al menos 5 radios de Quito</t>
  </si>
  <si>
    <t>Menciones radiales en programas de mayor audiencia</t>
  </si>
  <si>
    <t>Horarios estelares AA o AAA</t>
  </si>
  <si>
    <t xml:space="preserve">Al menos 5 radios de Quito </t>
  </si>
  <si>
    <t>Plan de pauta en TV nacional, de 30 segundos. Quito Turismo gestionará con un canal para realizar una campaña cooperada en base a USD 10.000</t>
  </si>
  <si>
    <t>EJE 3</t>
  </si>
  <si>
    <r>
      <t>Material Promocional POP</t>
    </r>
    <r>
      <rPr>
        <sz val="11"/>
        <color theme="1"/>
        <rFont val="宋体"/>
        <charset val="134"/>
      </rPr>
      <t xml:space="preserve">                         </t>
    </r>
    <r>
      <rPr>
        <sz val="11"/>
        <color theme="1"/>
        <rFont val="Calibri"/>
        <family val="2"/>
      </rPr>
      <t>Debe incluir el desarrollo producci</t>
    </r>
    <r>
      <rPr>
        <sz val="11"/>
        <color theme="1"/>
        <rFont val="宋体"/>
        <charset val="134"/>
      </rPr>
      <t>ó</t>
    </r>
    <r>
      <rPr>
        <sz val="11"/>
        <color theme="1"/>
        <rFont val="Calibri"/>
        <family val="2"/>
      </rPr>
      <t>n de arte y/o diseño</t>
    </r>
  </si>
  <si>
    <t>Inflable: tubular de 6x4.50 metros externo y de 3.50 x 4.00 metros interno, fabricada en tela lafayette carpero, publicidades frente y posterior, con funcionamiento solo el día del evento.</t>
  </si>
  <si>
    <t>Publicación de fotos durante el evento para facebook 30 y para twitter 30</t>
  </si>
  <si>
    <t>Transmisiones en vivo para facebook y twitter. Las transmisiones deberán ser realizadas al inicio del desfile, a la llegada y durante la exposición. Las transmisiones deben incluir entrevistas.</t>
  </si>
  <si>
    <t>450.000 (impresiones/ alcance)</t>
  </si>
  <si>
    <t>Material para activación BTL (día del desfile): a sugerir por el proveedor. Ideas creativas que integran elementos de la época colonial quiteña como: sombreros de copa, paraguas, entre otros; además frases y material para foto boot a lo largo del desfile, en tres puntos a definir ubicados en el Sur, Centro Histórico y Norte.</t>
  </si>
  <si>
    <r>
      <t>Material Promocional POP</t>
    </r>
    <r>
      <rPr>
        <sz val="11"/>
        <color theme="1"/>
        <rFont val="宋体"/>
        <charset val="134"/>
      </rPr>
      <t xml:space="preserve">                         </t>
    </r>
    <r>
      <rPr>
        <sz val="11"/>
        <color theme="1"/>
        <rFont val="Calibri"/>
        <family val="2"/>
      </rPr>
      <t>Debe incluir el desarrollo producción de arte y/o diseño</t>
    </r>
  </si>
  <si>
    <t xml:space="preserve">Flyers informativos </t>
  </si>
  <si>
    <t>Porta flyers plástico</t>
  </si>
  <si>
    <t xml:space="preserve">Porta flyers en cartón </t>
  </si>
  <si>
    <t>Individuales de papel</t>
  </si>
  <si>
    <t>Plan de pauta cinematográfica con productos animados. El guión literario debe ser aprobado previamente por Quito Turismo para su producción. El producto final deberá tener una duración de 30 a 45 segundos, se deberá entregar el master del material editado en datos y el material en bruto sin transformación de calidad. (días/ fases/ UIO/ GYE/ CUE)</t>
  </si>
  <si>
    <t>Video tutorial para viralización APP</t>
  </si>
  <si>
    <t>GIFS animados</t>
  </si>
  <si>
    <t>Artes para post digitales para facebook y Twitter JPG</t>
  </si>
  <si>
    <t>10.000 (impresiones)</t>
  </si>
  <si>
    <t>100.000 (impresiones) (2.000 tráfico, like, rtwitter)</t>
  </si>
  <si>
    <t xml:space="preserve">Publicidad exterior.                                  Ciudades: Quito, Guayaquil y Cuenca. </t>
  </si>
  <si>
    <t>Campaña digital</t>
  </si>
  <si>
    <t>Google Adward, texto y display                                        Posicionamiento relacionado con las siguientes palabras clave: Quito, Ecuador,Viajes,Turismo, Experiencia, Cultura, Gastronomia, Aventura, Naturaleza, Mitad del Mundo, destinos, smartcities.                                                                  Pauta con estrategia para generar tráfico hacia la página web quito.com.ec , alcance e interacción de las piezas comunicacionales requeridas. Inglés y español, en los países prioritarios: USA, Canadá, UK, Alemania, España, México, Argentina, Colombia y Ecuador.</t>
  </si>
  <si>
    <t>3 meses</t>
  </si>
  <si>
    <t>Banner en páginas web de alto tráfico, al menos 30 días</t>
  </si>
  <si>
    <t>BTL experiencial en cines y producción de video para viralizar.</t>
  </si>
  <si>
    <t>Evento BTL para el lanzamiento y posicionamiento de marca “Distintivo Q”, video y web de Quito, en un lugar emblemático de la ciudad.                                                                                              Se deberá incluir: convocatoria (industria turística y prensa), confirmación y logística.                                                                         Activación gastronómica.                                                     Evento para 300 personas aprox.</t>
  </si>
  <si>
    <t>Otros medios</t>
  </si>
  <si>
    <t>Envios masivos por whatsapp</t>
  </si>
  <si>
    <t>EJE 4</t>
  </si>
  <si>
    <t>TOTAL</t>
  </si>
  <si>
    <t>Anexo 4. Dos certificados con validez de los últimos 5 años y 2 ejemplos de campañas publicitarias de posicionamiento de marca ejecutadas por la empresa, se debe sustentar con al menos un contrato de 100.000 dólares</t>
  </si>
  <si>
    <t>Anexo 5. Un certificado con validez de los últimos 5 años, deberá sustentar con un contrato de al menos 50.000 dólares.</t>
  </si>
  <si>
    <t>Anexo 6. Deben contar con un título universitario de 3er. Nivel en publicidad, diseño y/o carreras afines inscritos en el SENESCYT. Se deberá adjuntar un certificado de trabajo de cada uno y la hoja de vida, que incluya copia del título universitario.</t>
  </si>
  <si>
    <t>Duración</t>
  </si>
  <si>
    <t>7 meses</t>
  </si>
  <si>
    <t>2 meses</t>
  </si>
  <si>
    <t>45 días</t>
  </si>
  <si>
    <t>PLATAFORMA DIGITAL</t>
  </si>
  <si>
    <t>AUTOS CLÁSICOS</t>
  </si>
  <si>
    <t>FERIA TEXTURAS, COLORES Y SABORES</t>
  </si>
  <si>
    <t>DISTINTIVO "Q"</t>
  </si>
  <si>
    <t>Plan de pauta en radio en base a los cuatro hitos de la ciudad: Fiestas de Quito, Navidad, Carnaval y Semana Santa, con cuñas de 30 segundos 
Menciones en programas radiales 
Horarios AA o AAA
Al menos 10 radios nacionales                                                        Audiencia medio, medio alto y alto.</t>
  </si>
  <si>
    <t>Brandeo de transporte público (incluye desarrollo de arte y producción de material)                                            Publicidad posterior 2m de ancho x 1m de alto. Publicidad Lateral 4m de ancho x 1,20 de alto.  Las rutas deben cruzar las principales arterias urbanas por tres meses.</t>
  </si>
  <si>
    <t>Estrategia freepress de relaciones públicas con medios de prensa, líderes de opinión y socios comerciales para la ejecución de un plan de difusión de los establecimientos del Distintivo Q.</t>
  </si>
  <si>
    <t>Plan de pauta en radio con cuñas de 30 segundos 
Menciones en programas radiales 
Horarios AA o AAA
Al menos 10 radios nacionales (días/fases)                                         Audiencia medio, medio alto y alto.</t>
  </si>
  <si>
    <t xml:space="preserve">PERSONAL TÉCNICO MÍNIMO REQUERIDO </t>
  </si>
  <si>
    <t>Producción de cuña publicitaria para radio de 30 segundos de duración. Se debera incluir el guión que será aprobado por Quito Turismo. Se deberá entregar un master del material en bruto sin transformar la calidad del mismo y con derechos ilimitados de uso.</t>
  </si>
  <si>
    <t>Vallas publicitarias (incluye desarrollo de arte y producción de material) que deben ser ubicadas en puntos de alto tráfico de cada ciudad.
Quito (2), Cuenca (2) y Guayaquil (2)</t>
  </si>
  <si>
    <r>
      <rPr>
        <i/>
        <sz val="11"/>
        <color rgb="FF000000"/>
        <rFont val="Calibri"/>
        <family val="2"/>
        <scheme val="minor"/>
      </rPr>
      <t xml:space="preserve">Plan de pauta en Radio: </t>
    </r>
    <r>
      <rPr>
        <sz val="11"/>
        <color rgb="FF000000"/>
        <rFont val="Calibri"/>
        <family val="2"/>
        <scheme val="minor"/>
      </rPr>
      <t xml:space="preserve">
Cuñas de 30 segundos </t>
    </r>
  </si>
  <si>
    <t>Producción de cuña promocional para radio de 30 segundos de duración.
*Se deberá incluir el guión que será aprobado por Quito Turismo, se deberá entregar un master del material en bruto sin transformar la calidad del mismo.</t>
  </si>
  <si>
    <t>Producción de spot promocional para TV de 30 segundos de duración. *Se deberá incluir el guión que será aprobado por Quito Turismo, se deberá entregar un master del material en bruto sin transformar la calidad del mismo.</t>
  </si>
  <si>
    <t>50.000 (impresiones) 
(300 tráfico, like, rtwitter)</t>
  </si>
  <si>
    <t>Vallas publicitarias (Quito) (incluye desarrollo de arte y producción de material) que deben ser ubicadas en puntos de alto tráfico.</t>
  </si>
  <si>
    <t>Pautaje publicitario en medios de comunicación impresos y masivos (insertos).
Formato A4. 21cm x 27 cm a full color, 4 páginas</t>
  </si>
  <si>
    <t xml:space="preserve">Brandeo de Transporte Público (Quito) 
Publicidad posterior 2m de ancho x 1m de alto.
Publicidad lateral 4m de ancho x 1,20 de alto </t>
  </si>
  <si>
    <t>Brandeo de transporte público (Quito) (Incluye desarrollo de arte y producción de material).
Publicidad posterior 2m de ancho x 1m de alto. Publicidad Lateral 4m de ancho x 1,20 de alto. 
Las rutas deben cruzar las principales arterias urbanas.</t>
  </si>
  <si>
    <t>Valla publicitaria (Quito); debe ser ubicada en puntos de alto tráfico.</t>
  </si>
  <si>
    <t>Activación BTL el día del evento, en el Parque Bicentenario con varias actividades dirigidas a: 
1. al menos 100 niños. 
2. Público en general al menos 300 personas. 
3. Dirección y ubicación de personas durante la exhibición.</t>
  </si>
  <si>
    <t>Chalecos unisex tallas S, M, L, XL tela acolchada diferente coqueado semipermeable, color negro</t>
  </si>
  <si>
    <t>Plan de medios masivos     
Ciudades: Quito, Guayaquil y Cuenca</t>
  </si>
  <si>
    <t xml:space="preserve">Publicidad exterior    
Ciudad: Quito                        </t>
  </si>
  <si>
    <t>Publicidad Exterior 
Ciudad: Quito</t>
  </si>
  <si>
    <t>Elaboración de cuña publicitaria para radio de 30 segundos de duración. Se deberá incluir el guión literario que será aprobado por Quito Turismo. Se deberá entregar un master del material en bruto sin transformar la calidad del mismo y con derechos ilimitados de uso.</t>
  </si>
  <si>
    <t xml:space="preserve">Pautaje en Youtube </t>
  </si>
  <si>
    <t>Pautaje en Twitter  con estrategia para generar tráfico hacia la página web quito.com.ec, alcance e interacción de las piezas comunicacionales requeridas</t>
  </si>
  <si>
    <t>Brandeo de transporte público (incluye desarrollo de arte y producción de material)  Quito (3), Guayaquil (2) y Cuenca (1). 
Publicidad posterior 2m de ancho x 1m de alto. Publicidad Lateral 4m de ancho x 1,20 de alto. 
Las rutas deben cruzar las principales arterias urbanas por 3 meses.</t>
  </si>
  <si>
    <t xml:space="preserve">Vallas publicitarias Quito (2), Cuenca (2), Guayaquil (2) en puntos de alto tráfico. </t>
  </si>
  <si>
    <t>Montaje y desmontaje de publicidad en las estaciones de transporte público  y Aeropuerto Mariscal Sucre (espacios gestionados por Quito Turismo) Incluye desarrollo de arte y producción de material (Poster A3 transporte público -117 y vallas en aeropuerto 3)</t>
  </si>
  <si>
    <t>VALOR TOTAL 
SIN IVA</t>
  </si>
  <si>
    <t>GRAN TOTAL CAMPAÑA PROMOCIONAL (4 EJES) + FEE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</si>
</sst>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_-;\-* #,##0.00\ _€_-;_-* &quot;-&quot;??\ _€_-;_-@_-"/>
    <numFmt numFmtId="165" formatCode="&quot;$&quot;\ #,##0.00"/>
    <numFmt numFmtId="166" formatCode="_-* #,##0_-;\-* #,##0_-;_-* &quot;-&quot;??_-;_-@_-"/>
  </numFmts>
  <fonts count="16">
    <font>
      <sz val="11"/>
      <color theme="1"/>
      <name val="Calibri"/>
      <family val="2"/>
      <scheme val="minor"/>
    </font>
    <font>
      <b/>
      <sz val="12"/>
      <color theme="1"/>
      <name val="Calibri"/>
      <family val="2"/>
      <scheme val="minor"/>
    </font>
    <font>
      <sz val="12"/>
      <color theme="1"/>
      <name val="Calibri"/>
      <family val="2"/>
      <scheme val="minor"/>
    </font>
    <font>
      <sz val="11"/>
      <color rgb="FF000000"/>
      <name val="Calibri"/>
      <family val="2"/>
      <charset val="1"/>
    </font>
    <font>
      <sz val="11"/>
      <color rgb="FF000000"/>
      <name val="Calibri Light"/>
      <family val="2"/>
      <scheme val="major"/>
    </font>
    <font>
      <b/>
      <sz val="14"/>
      <color theme="1"/>
      <name val="Calibri"/>
      <family val="2"/>
      <scheme val="minor"/>
    </font>
    <font>
      <b/>
      <sz val="16"/>
      <color theme="1"/>
      <name val="Calibri"/>
      <family val="2"/>
      <scheme val="minor"/>
    </font>
    <font>
      <b/>
      <sz val="11"/>
      <color rgb="FF000000"/>
      <name val="Calibri Light"/>
      <family val="2"/>
      <scheme val="major"/>
    </font>
    <font>
      <sz val="11"/>
      <color theme="1"/>
      <name val="Calibri"/>
      <family val="2"/>
      <scheme val="minor"/>
    </font>
    <font>
      <b/>
      <sz val="11"/>
      <color theme="1"/>
      <name val="Calibri"/>
      <family val="2"/>
      <scheme val="minor"/>
    </font>
    <font>
      <sz val="11"/>
      <color rgb="FF000000"/>
      <name val="Calibri"/>
      <family val="2"/>
      <scheme val="minor"/>
    </font>
    <font>
      <sz val="11"/>
      <color theme="1"/>
      <name val="Calibri"/>
      <family val="2"/>
    </font>
    <font>
      <sz val="11"/>
      <color theme="1"/>
      <name val="宋体"/>
      <charset val="134"/>
    </font>
    <font>
      <sz val="11"/>
      <color rgb="FF000000"/>
      <name val="Calibri"/>
      <family val="2"/>
    </font>
    <font>
      <b/>
      <i/>
      <sz val="12"/>
      <color theme="1"/>
      <name val="Calibri"/>
      <family val="2"/>
      <scheme val="minor"/>
    </font>
    <font>
      <i/>
      <sz val="11"/>
      <color rgb="FF00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diagonal/>
    </border>
  </borders>
  <cellStyleXfs count="3">
    <xf numFmtId="0" fontId="0" fillId="0" borderId="0"/>
    <xf numFmtId="0" fontId="3" fillId="0" borderId="0"/>
    <xf numFmtId="164" fontId="8" fillId="0" borderId="0" applyFont="0" applyFill="0" applyBorder="0" applyAlignment="0" applyProtection="0"/>
  </cellStyleXfs>
  <cellXfs count="130">
    <xf numFmtId="0" fontId="0" fillId="0" borderId="0" xfId="0"/>
    <xf numFmtId="0" fontId="2" fillId="0" borderId="0" xfId="0" applyFont="1"/>
    <xf numFmtId="0" fontId="2" fillId="0" borderId="0" xfId="0" applyFont="1" applyAlignment="1">
      <alignment vertical="center"/>
    </xf>
    <xf numFmtId="0" fontId="1" fillId="0" borderId="0" xfId="0" applyFont="1" applyBorder="1" applyAlignment="1">
      <alignment horizontal="center"/>
    </xf>
    <xf numFmtId="0" fontId="7" fillId="0" borderId="6"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2" fillId="0" borderId="0" xfId="0" applyFont="1" applyAlignment="1">
      <alignment horizontal="center"/>
    </xf>
    <xf numFmtId="0" fontId="4"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165" fontId="6" fillId="3" borderId="1" xfId="0" applyNumberFormat="1"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vertical="center" wrapText="1"/>
    </xf>
    <xf numFmtId="0" fontId="10" fillId="4" borderId="1" xfId="0" applyFont="1" applyFill="1" applyBorder="1" applyAlignment="1">
      <alignment vertical="center" wrapText="1"/>
    </xf>
    <xf numFmtId="0" fontId="8" fillId="0" borderId="1" xfId="0" applyFont="1" applyBorder="1" applyAlignment="1">
      <alignment horizontal="center" vertical="center"/>
    </xf>
    <xf numFmtId="0" fontId="10" fillId="0" borderId="1" xfId="0" applyFont="1" applyBorder="1" applyAlignment="1">
      <alignment horizontal="lef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166" fontId="8" fillId="0" borderId="1" xfId="2"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1" xfId="0" applyFont="1" applyBorder="1" applyAlignment="1">
      <alignment vertical="center"/>
    </xf>
    <xf numFmtId="0" fontId="10" fillId="4" borderId="6" xfId="0" applyFont="1" applyFill="1" applyBorder="1" applyAlignment="1">
      <alignment vertical="center" wrapText="1"/>
    </xf>
    <xf numFmtId="0" fontId="8" fillId="0" borderId="0" xfId="0" applyFont="1" applyAlignment="1">
      <alignment vertical="center"/>
    </xf>
    <xf numFmtId="0" fontId="10" fillId="4" borderId="9" xfId="0" applyFont="1" applyFill="1" applyBorder="1" applyAlignment="1">
      <alignment vertical="center" wrapText="1"/>
    </xf>
    <xf numFmtId="0" fontId="10" fillId="0" borderId="6" xfId="0" applyFont="1" applyBorder="1" applyAlignment="1">
      <alignment horizontal="center" vertical="center" wrapText="1"/>
    </xf>
    <xf numFmtId="0" fontId="10" fillId="0" borderId="3" xfId="0" applyFont="1" applyBorder="1" applyAlignment="1">
      <alignment vertical="center" wrapText="1"/>
    </xf>
    <xf numFmtId="3"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6" xfId="0" applyFont="1" applyBorder="1" applyAlignment="1">
      <alignment vertical="center" wrapText="1"/>
    </xf>
    <xf numFmtId="0" fontId="10" fillId="5" borderId="2" xfId="0" applyFont="1" applyFill="1" applyBorder="1" applyAlignment="1">
      <alignment vertical="center" wrapText="1"/>
    </xf>
    <xf numFmtId="0" fontId="13" fillId="4" borderId="1" xfId="0" applyFont="1" applyFill="1" applyBorder="1" applyAlignment="1">
      <alignment vertical="center" wrapText="1"/>
    </xf>
    <xf numFmtId="0" fontId="2" fillId="0" borderId="1" xfId="0" applyFont="1" applyBorder="1"/>
    <xf numFmtId="3" fontId="8" fillId="0" borderId="1" xfId="2" applyNumberFormat="1" applyFont="1" applyBorder="1" applyAlignment="1">
      <alignment horizontal="center" vertical="top"/>
    </xf>
    <xf numFmtId="3" fontId="8" fillId="0" borderId="1" xfId="0" applyNumberFormat="1" applyFont="1" applyBorder="1" applyAlignment="1">
      <alignment horizontal="center" vertical="top"/>
    </xf>
    <xf numFmtId="0" fontId="13" fillId="0" borderId="1" xfId="0" applyFont="1" applyBorder="1" applyAlignment="1">
      <alignment vertical="center" wrapText="1"/>
    </xf>
    <xf numFmtId="3" fontId="8" fillId="0" borderId="1" xfId="0" applyNumberFormat="1" applyFont="1" applyBorder="1" applyAlignment="1">
      <alignment horizontal="center" vertical="center"/>
    </xf>
    <xf numFmtId="0" fontId="11" fillId="0" borderId="1" xfId="0" applyFont="1" applyBorder="1" applyAlignment="1">
      <alignment vertical="center" wrapText="1"/>
    </xf>
    <xf numFmtId="3" fontId="8" fillId="0" borderId="1" xfId="2" applyNumberFormat="1" applyFont="1" applyBorder="1" applyAlignment="1">
      <alignment horizontal="center" vertical="center" wrapText="1"/>
    </xf>
    <xf numFmtId="0" fontId="13" fillId="0" borderId="1" xfId="0" applyFont="1" applyBorder="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xf>
    <xf numFmtId="3" fontId="8" fillId="0" borderId="1" xfId="0" applyNumberFormat="1" applyFont="1" applyFill="1" applyBorder="1" applyAlignment="1">
      <alignment horizontal="center" vertical="center"/>
    </xf>
    <xf numFmtId="0" fontId="10" fillId="0" borderId="6" xfId="0" applyFont="1" applyBorder="1" applyAlignment="1">
      <alignment horizontal="left" vertical="center" wrapText="1"/>
    </xf>
    <xf numFmtId="0" fontId="1" fillId="0" borderId="0" xfId="0" applyFont="1" applyBorder="1" applyAlignment="1">
      <alignment horizontal="center"/>
    </xf>
    <xf numFmtId="0" fontId="8" fillId="0" borderId="1" xfId="0" applyFont="1" applyBorder="1" applyAlignment="1">
      <alignment horizontal="left" vertical="center" wrapText="1"/>
    </xf>
    <xf numFmtId="0" fontId="10" fillId="5" borderId="7" xfId="0" applyFont="1" applyFill="1" applyBorder="1" applyAlignment="1">
      <alignment vertical="center" wrapText="1"/>
    </xf>
    <xf numFmtId="0" fontId="10"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1" xfId="0" applyFont="1" applyBorder="1" applyAlignment="1">
      <alignment horizontal="left" vertical="center"/>
    </xf>
    <xf numFmtId="0" fontId="6" fillId="3" borderId="1" xfId="0" applyFont="1" applyFill="1" applyBorder="1" applyAlignment="1">
      <alignment horizontal="left"/>
    </xf>
    <xf numFmtId="0" fontId="14" fillId="3" borderId="1" xfId="0" applyFont="1" applyFill="1" applyBorder="1"/>
    <xf numFmtId="0" fontId="0" fillId="0" borderId="1" xfId="0" applyFont="1" applyBorder="1" applyAlignment="1">
      <alignment vertical="center" wrapText="1"/>
    </xf>
    <xf numFmtId="0" fontId="0" fillId="0" borderId="0" xfId="0" applyFont="1"/>
    <xf numFmtId="0" fontId="0" fillId="0" borderId="0" xfId="0" applyFont="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vertical="center"/>
    </xf>
    <xf numFmtId="0" fontId="9" fillId="0" borderId="1" xfId="0" applyFont="1" applyBorder="1" applyAlignment="1">
      <alignment horizontal="center"/>
    </xf>
    <xf numFmtId="0" fontId="10" fillId="0" borderId="1" xfId="0" applyFont="1" applyBorder="1" applyAlignment="1">
      <alignment vertical="center" wrapText="1"/>
    </xf>
    <xf numFmtId="0" fontId="0" fillId="0" borderId="1" xfId="0" applyFont="1" applyBorder="1"/>
    <xf numFmtId="0" fontId="9" fillId="0" borderId="1" xfId="0" applyFont="1" applyFill="1" applyBorder="1" applyAlignment="1">
      <alignment horizontal="center" vertical="center" wrapText="1"/>
    </xf>
    <xf numFmtId="0" fontId="9" fillId="0" borderId="0" xfId="0" applyFont="1" applyAlignment="1">
      <alignment horizontal="center" vertical="center"/>
    </xf>
    <xf numFmtId="0" fontId="9" fillId="2" borderId="1" xfId="0" applyFont="1" applyFill="1" applyBorder="1" applyAlignment="1">
      <alignment horizontal="left" vertical="center"/>
    </xf>
    <xf numFmtId="0" fontId="9" fillId="3" borderId="1" xfId="0" applyFont="1" applyFill="1" applyBorder="1" applyAlignment="1">
      <alignment horizontal="left" vertical="center" wrapText="1"/>
    </xf>
    <xf numFmtId="0" fontId="10" fillId="0" borderId="1" xfId="0" applyFont="1" applyBorder="1" applyAlignment="1">
      <alignment vertical="center" wrapText="1"/>
    </xf>
    <xf numFmtId="0" fontId="9" fillId="0" borderId="1" xfId="0" applyFont="1" applyBorder="1" applyAlignment="1">
      <alignment horizontal="center"/>
    </xf>
    <xf numFmtId="0" fontId="9" fillId="0" borderId="1" xfId="0" applyFont="1" applyBorder="1" applyAlignment="1">
      <alignment horizontal="center"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2" xfId="0" applyFont="1" applyFill="1" applyBorder="1" applyAlignment="1">
      <alignment horizontal="left"/>
    </xf>
    <xf numFmtId="0" fontId="14" fillId="3" borderId="7" xfId="0" applyFont="1" applyFill="1" applyBorder="1" applyAlignment="1">
      <alignment horizontal="left"/>
    </xf>
    <xf numFmtId="0" fontId="14" fillId="3" borderId="8" xfId="0" applyFont="1" applyFill="1" applyBorder="1" applyAlignment="1">
      <alignment horizontal="left"/>
    </xf>
    <xf numFmtId="0" fontId="14" fillId="3" borderId="2" xfId="0" applyFont="1" applyFill="1" applyBorder="1" applyAlignment="1">
      <alignment horizontal="left"/>
    </xf>
    <xf numFmtId="0" fontId="8" fillId="0" borderId="1" xfId="0" applyFont="1" applyBorder="1" applyAlignment="1">
      <alignment horizontal="left" vertical="center"/>
    </xf>
    <xf numFmtId="0" fontId="10" fillId="5" borderId="1" xfId="0" applyFont="1" applyFill="1" applyBorder="1" applyAlignment="1">
      <alignment horizontal="left" vertical="center" wrapText="1"/>
    </xf>
    <xf numFmtId="0" fontId="8" fillId="0" borderId="6" xfId="0" applyFont="1" applyBorder="1" applyAlignment="1">
      <alignment horizontal="left" vertical="center"/>
    </xf>
    <xf numFmtId="0" fontId="8" fillId="0" borderId="3" xfId="0" applyFont="1" applyBorder="1" applyAlignment="1">
      <alignment horizontal="left" vertical="center"/>
    </xf>
    <xf numFmtId="0" fontId="11"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0" applyFont="1" applyBorder="1" applyAlignment="1">
      <alignment horizontal="left" vertical="center" wrapText="1"/>
    </xf>
    <xf numFmtId="0" fontId="8" fillId="0" borderId="9" xfId="0" applyFont="1" applyBorder="1" applyAlignment="1">
      <alignment horizontal="left" vertical="center" wrapText="1"/>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left" vertical="center"/>
    </xf>
    <xf numFmtId="0" fontId="10" fillId="5" borderId="7" xfId="0" applyFont="1" applyFill="1" applyBorder="1" applyAlignment="1">
      <alignment vertical="center" wrapText="1"/>
    </xf>
    <xf numFmtId="0" fontId="10" fillId="0" borderId="2" xfId="0" applyFont="1" applyBorder="1" applyAlignment="1">
      <alignment horizontal="center" vertical="center" wrapText="1"/>
    </xf>
    <xf numFmtId="0" fontId="8" fillId="0" borderId="9" xfId="0" applyFont="1" applyBorder="1" applyAlignment="1">
      <alignment horizontal="center" vertical="center"/>
    </xf>
    <xf numFmtId="0" fontId="10" fillId="5" borderId="1" xfId="0" applyFont="1" applyFill="1" applyBorder="1" applyAlignment="1">
      <alignment vertical="center" wrapText="1"/>
    </xf>
    <xf numFmtId="0" fontId="1" fillId="0" borderId="0" xfId="0" applyFont="1" applyBorder="1" applyAlignment="1">
      <alignment horizontal="center"/>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3" xfId="0" applyFont="1" applyBorder="1" applyAlignment="1">
      <alignment horizontal="left"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166" fontId="0" fillId="0" borderId="1" xfId="2" applyNumberFormat="1" applyFont="1" applyBorder="1" applyAlignment="1">
      <alignment horizontal="center" vertical="center" wrapText="1"/>
    </xf>
    <xf numFmtId="0" fontId="0" fillId="0" borderId="6" xfId="0" applyFont="1" applyBorder="1" applyAlignment="1">
      <alignment horizontal="left" vertical="center" wrapText="1"/>
    </xf>
    <xf numFmtId="0" fontId="0" fillId="0" borderId="1" xfId="0" applyFont="1" applyBorder="1" applyAlignment="1">
      <alignment horizontal="left" vertical="center"/>
    </xf>
    <xf numFmtId="165" fontId="7" fillId="0" borderId="1" xfId="0" applyNumberFormat="1" applyFont="1" applyBorder="1" applyAlignment="1">
      <alignment horizontal="center" vertical="center" wrapText="1"/>
    </xf>
    <xf numFmtId="165" fontId="7" fillId="0" borderId="6" xfId="0" applyNumberFormat="1" applyFont="1" applyBorder="1" applyAlignment="1">
      <alignment horizontal="center" vertical="center" wrapText="1"/>
    </xf>
    <xf numFmtId="165" fontId="7" fillId="0" borderId="3"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3" xfId="0" applyNumberFormat="1" applyFont="1" applyBorder="1" applyAlignment="1">
      <alignment horizontal="center" vertical="center" wrapText="1"/>
    </xf>
    <xf numFmtId="165" fontId="1" fillId="0" borderId="1" xfId="0" applyNumberFormat="1" applyFont="1" applyBorder="1" applyAlignment="1">
      <alignment horizontal="center" vertical="center"/>
    </xf>
    <xf numFmtId="165" fontId="8" fillId="0" borderId="6" xfId="0" applyNumberFormat="1" applyFont="1" applyBorder="1" applyAlignment="1">
      <alignment horizontal="center" vertical="center"/>
    </xf>
    <xf numFmtId="165" fontId="1" fillId="0" borderId="0" xfId="0" applyNumberFormat="1" applyFont="1" applyBorder="1" applyAlignment="1">
      <alignment horizontal="center" vertical="center"/>
    </xf>
    <xf numFmtId="165" fontId="4" fillId="0" borderId="6"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165" fontId="8" fillId="0" borderId="6"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3" xfId="0" applyNumberFormat="1" applyFont="1" applyBorder="1" applyAlignment="1">
      <alignment horizontal="center" vertical="center"/>
    </xf>
    <xf numFmtId="165" fontId="8"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2" fillId="0" borderId="0" xfId="0" applyNumberFormat="1" applyFont="1"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3" fontId="8" fillId="0" borderId="1" xfId="2" applyNumberFormat="1" applyFont="1" applyBorder="1" applyAlignment="1">
      <alignment horizontal="center" vertical="center"/>
    </xf>
  </cellXfs>
  <cellStyles count="3">
    <cellStyle name="Millares" xfId="2" builtinId="3"/>
    <cellStyle name="Normal" xfId="0" builtinId="0"/>
    <cellStyle name="TableStyleLigh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
  <sheetViews>
    <sheetView showGridLines="0" zoomScale="90" zoomScaleNormal="90" zoomScaleSheetLayoutView="80" workbookViewId="0">
      <selection activeCell="H13" sqref="H13"/>
    </sheetView>
  </sheetViews>
  <sheetFormatPr baseColWidth="10" defaultRowHeight="15"/>
  <cols>
    <col min="1" max="1" width="49.7109375" style="54" customWidth="1"/>
    <col min="2" max="2" width="11.5703125" style="54" customWidth="1"/>
    <col min="3" max="3" width="11" style="54" customWidth="1"/>
    <col min="4" max="4" width="81.85546875" style="54" customWidth="1"/>
    <col min="5" max="16384" width="11.42578125" style="54"/>
  </cols>
  <sheetData>
    <row r="1" spans="1:4">
      <c r="A1" s="62" t="s">
        <v>11</v>
      </c>
      <c r="B1" s="62"/>
      <c r="C1" s="62"/>
      <c r="D1" s="62"/>
    </row>
    <row r="2" spans="1:4">
      <c r="A2" s="62" t="s">
        <v>4</v>
      </c>
      <c r="B2" s="62"/>
      <c r="C2" s="62"/>
      <c r="D2" s="62"/>
    </row>
    <row r="3" spans="1:4">
      <c r="A3" s="55"/>
      <c r="B3" s="56"/>
      <c r="C3" s="57"/>
      <c r="D3" s="57"/>
    </row>
    <row r="4" spans="1:4">
      <c r="A4" s="67" t="s">
        <v>7</v>
      </c>
      <c r="B4" s="66" t="s">
        <v>9</v>
      </c>
      <c r="C4" s="66"/>
      <c r="D4" s="67" t="s">
        <v>8</v>
      </c>
    </row>
    <row r="5" spans="1:4">
      <c r="A5" s="67"/>
      <c r="B5" s="58" t="s">
        <v>1</v>
      </c>
      <c r="C5" s="58" t="s">
        <v>2</v>
      </c>
      <c r="D5" s="67"/>
    </row>
    <row r="6" spans="1:4">
      <c r="A6" s="63" t="s">
        <v>6</v>
      </c>
      <c r="B6" s="63"/>
      <c r="C6" s="63"/>
      <c r="D6" s="63"/>
    </row>
    <row r="7" spans="1:4">
      <c r="A7" s="65" t="s">
        <v>0</v>
      </c>
      <c r="B7" s="60"/>
      <c r="C7" s="60"/>
      <c r="D7" s="53" t="s">
        <v>12</v>
      </c>
    </row>
    <row r="8" spans="1:4">
      <c r="A8" s="65"/>
      <c r="B8" s="60"/>
      <c r="C8" s="60"/>
      <c r="D8" s="53" t="s">
        <v>13</v>
      </c>
    </row>
    <row r="9" spans="1:4">
      <c r="A9" s="65"/>
      <c r="B9" s="60"/>
      <c r="C9" s="60"/>
      <c r="D9" s="53" t="s">
        <v>5</v>
      </c>
    </row>
    <row r="10" spans="1:4" ht="45">
      <c r="A10" s="44" t="s">
        <v>29</v>
      </c>
      <c r="B10" s="60"/>
      <c r="C10" s="60"/>
      <c r="D10" s="53" t="s">
        <v>96</v>
      </c>
    </row>
    <row r="11" spans="1:4" ht="30">
      <c r="A11" s="16" t="s">
        <v>30</v>
      </c>
      <c r="B11" s="60"/>
      <c r="C11" s="60"/>
      <c r="D11" s="53" t="s">
        <v>97</v>
      </c>
    </row>
    <row r="12" spans="1:4">
      <c r="A12" s="64" t="s">
        <v>111</v>
      </c>
      <c r="B12" s="64"/>
      <c r="C12" s="64"/>
      <c r="D12" s="64"/>
    </row>
    <row r="13" spans="1:4" ht="103.5" customHeight="1">
      <c r="A13" s="53" t="s">
        <v>31</v>
      </c>
      <c r="B13" s="61"/>
      <c r="C13" s="61"/>
      <c r="D13" s="53" t="s">
        <v>98</v>
      </c>
    </row>
  </sheetData>
  <mergeCells count="8">
    <mergeCell ref="A1:D1"/>
    <mergeCell ref="A2:D2"/>
    <mergeCell ref="A6:D6"/>
    <mergeCell ref="A12:D12"/>
    <mergeCell ref="A7:A9"/>
    <mergeCell ref="B4:C4"/>
    <mergeCell ref="A4:A5"/>
    <mergeCell ref="D4:D5"/>
  </mergeCells>
  <printOptions horizontalCentered="1"/>
  <pageMargins left="0.43307086614173229" right="0.31496062992125984" top="0.74" bottom="0.35433070866141736" header="0.31496062992125984" footer="0.31496062992125984"/>
  <pageSetup scale="84"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showGridLines="0" zoomScale="80" zoomScaleNormal="80" workbookViewId="0">
      <pane xSplit="1" ySplit="6" topLeftCell="B18" activePane="bottomRight" state="frozen"/>
      <selection pane="topRight" activeCell="B1" sqref="B1"/>
      <selection pane="bottomLeft" activeCell="A7" sqref="A7"/>
      <selection pane="bottomRight" activeCell="B104" sqref="B104"/>
    </sheetView>
  </sheetViews>
  <sheetFormatPr baseColWidth="10" defaultRowHeight="15.75"/>
  <cols>
    <col min="1" max="1" width="44.5703125" style="1" customWidth="1"/>
    <col min="2" max="2" width="55.140625" style="1" customWidth="1"/>
    <col min="3" max="3" width="20" style="7" customWidth="1"/>
    <col min="4" max="4" width="19.140625" style="1" customWidth="1"/>
    <col min="5" max="5" width="69.85546875" style="1" customWidth="1"/>
    <col min="6" max="16384" width="11.42578125" style="1"/>
  </cols>
  <sheetData>
    <row r="1" spans="1:5">
      <c r="A1" s="90" t="s">
        <v>10</v>
      </c>
      <c r="B1" s="90"/>
      <c r="C1" s="90"/>
      <c r="D1" s="90"/>
      <c r="E1" s="90"/>
    </row>
    <row r="2" spans="1:5" ht="18.75" customHeight="1">
      <c r="A2" s="90" t="s">
        <v>14</v>
      </c>
      <c r="B2" s="90"/>
      <c r="C2" s="90"/>
      <c r="D2" s="90"/>
      <c r="E2" s="90"/>
    </row>
    <row r="3" spans="1:5" ht="18.75" customHeight="1">
      <c r="A3" s="3"/>
      <c r="B3" s="3"/>
      <c r="C3" s="3"/>
      <c r="D3" s="3"/>
      <c r="E3" s="3"/>
    </row>
    <row r="4" spans="1:5" ht="18.75" customHeight="1">
      <c r="A4" s="51" t="s">
        <v>20</v>
      </c>
      <c r="B4" s="68" t="s">
        <v>106</v>
      </c>
      <c r="C4" s="69"/>
      <c r="D4" s="69"/>
      <c r="E4" s="70"/>
    </row>
    <row r="5" spans="1:5">
      <c r="A5" s="52" t="s">
        <v>99</v>
      </c>
      <c r="B5" s="71" t="s">
        <v>100</v>
      </c>
      <c r="C5" s="72"/>
      <c r="D5" s="72"/>
      <c r="E5" s="73"/>
    </row>
    <row r="6" spans="1:5" s="2" customFormat="1" ht="30">
      <c r="A6" s="5" t="s">
        <v>15</v>
      </c>
      <c r="B6" s="5" t="s">
        <v>21</v>
      </c>
      <c r="C6" s="5" t="s">
        <v>16</v>
      </c>
      <c r="D6" s="6" t="s">
        <v>19</v>
      </c>
      <c r="E6" s="6" t="s">
        <v>23</v>
      </c>
    </row>
    <row r="7" spans="1:5" s="2" customFormat="1" ht="25.5" customHeight="1">
      <c r="A7" s="79" t="s">
        <v>40</v>
      </c>
      <c r="B7" s="14" t="s">
        <v>32</v>
      </c>
      <c r="C7" s="15">
        <v>100</v>
      </c>
      <c r="D7" s="6"/>
      <c r="E7" s="6"/>
    </row>
    <row r="8" spans="1:5" s="2" customFormat="1" ht="20.25" customHeight="1">
      <c r="A8" s="79"/>
      <c r="B8" s="14" t="s">
        <v>33</v>
      </c>
      <c r="C8" s="37">
        <v>1000</v>
      </c>
      <c r="D8" s="6"/>
      <c r="E8" s="6"/>
    </row>
    <row r="9" spans="1:5" s="2" customFormat="1" ht="20.25" customHeight="1">
      <c r="A9" s="79"/>
      <c r="B9" s="14" t="s">
        <v>34</v>
      </c>
      <c r="C9" s="15">
        <v>100</v>
      </c>
      <c r="D9" s="6"/>
      <c r="E9" s="6"/>
    </row>
    <row r="10" spans="1:5" s="2" customFormat="1">
      <c r="A10" s="79"/>
      <c r="B10" s="14" t="s">
        <v>22</v>
      </c>
      <c r="C10" s="37">
        <v>3000</v>
      </c>
      <c r="D10" s="6"/>
      <c r="E10" s="6"/>
    </row>
    <row r="11" spans="1:5" s="2" customFormat="1">
      <c r="A11" s="79"/>
      <c r="B11" s="14" t="s">
        <v>35</v>
      </c>
      <c r="C11" s="15">
        <v>300</v>
      </c>
      <c r="D11" s="6"/>
      <c r="E11" s="6"/>
    </row>
    <row r="12" spans="1:5" s="2" customFormat="1" ht="25.5" customHeight="1">
      <c r="A12" s="79"/>
      <c r="B12" s="14" t="s">
        <v>41</v>
      </c>
      <c r="C12" s="15">
        <v>10</v>
      </c>
      <c r="D12" s="6"/>
      <c r="E12" s="6"/>
    </row>
    <row r="13" spans="1:5" s="2" customFormat="1" ht="20.25" customHeight="1">
      <c r="A13" s="79"/>
      <c r="B13" s="14" t="s">
        <v>42</v>
      </c>
      <c r="C13" s="15">
        <v>55</v>
      </c>
      <c r="D13" s="6"/>
      <c r="E13" s="6"/>
    </row>
    <row r="14" spans="1:5" s="2" customFormat="1" ht="60.75" customHeight="1">
      <c r="A14" s="80" t="s">
        <v>43</v>
      </c>
      <c r="B14" s="93" t="s">
        <v>107</v>
      </c>
      <c r="C14" s="95">
        <v>1</v>
      </c>
      <c r="D14" s="97"/>
      <c r="E14" s="97"/>
    </row>
    <row r="15" spans="1:5" s="2" customFormat="1" ht="60.75" customHeight="1">
      <c r="A15" s="82"/>
      <c r="B15" s="94"/>
      <c r="C15" s="96"/>
      <c r="D15" s="98"/>
      <c r="E15" s="98"/>
    </row>
    <row r="16" spans="1:5" s="2" customFormat="1" ht="55.5" customHeight="1">
      <c r="A16" s="82"/>
      <c r="B16" s="16" t="s">
        <v>44</v>
      </c>
      <c r="C16" s="15">
        <v>6</v>
      </c>
      <c r="D16" s="6"/>
      <c r="E16" s="6"/>
    </row>
    <row r="17" spans="1:5" s="2" customFormat="1" ht="89.25" customHeight="1">
      <c r="A17" s="79" t="s">
        <v>45</v>
      </c>
      <c r="B17" s="53" t="s">
        <v>112</v>
      </c>
      <c r="C17" s="15">
        <v>5</v>
      </c>
      <c r="D17" s="6"/>
      <c r="E17" s="6"/>
    </row>
    <row r="18" spans="1:5" s="2" customFormat="1" ht="20.25" customHeight="1">
      <c r="A18" s="79"/>
      <c r="B18" s="17" t="s">
        <v>46</v>
      </c>
      <c r="C18" s="15">
        <v>30</v>
      </c>
      <c r="D18" s="6"/>
      <c r="E18" s="6"/>
    </row>
    <row r="19" spans="1:5" s="2" customFormat="1">
      <c r="A19" s="79"/>
      <c r="B19" s="17" t="s">
        <v>47</v>
      </c>
      <c r="C19" s="15">
        <v>40</v>
      </c>
      <c r="D19" s="6"/>
      <c r="E19" s="6"/>
    </row>
    <row r="20" spans="1:5" s="2" customFormat="1">
      <c r="A20" s="79"/>
      <c r="B20" s="17" t="s">
        <v>48</v>
      </c>
      <c r="C20" s="15">
        <v>30</v>
      </c>
      <c r="D20" s="6"/>
      <c r="E20" s="6"/>
    </row>
    <row r="21" spans="1:5" s="2" customFormat="1" ht="30">
      <c r="A21" s="79"/>
      <c r="B21" s="17" t="s">
        <v>49</v>
      </c>
      <c r="C21" s="15">
        <v>15</v>
      </c>
      <c r="D21" s="6"/>
      <c r="E21" s="6"/>
    </row>
    <row r="22" spans="1:5" s="2" customFormat="1" ht="64.5" customHeight="1">
      <c r="A22" s="76" t="s">
        <v>50</v>
      </c>
      <c r="B22" s="18" t="s">
        <v>51</v>
      </c>
      <c r="C22" s="19" t="s">
        <v>52</v>
      </c>
      <c r="D22" s="6"/>
      <c r="E22" s="6"/>
    </row>
    <row r="23" spans="1:5" s="2" customFormat="1" ht="60" customHeight="1">
      <c r="A23" s="85"/>
      <c r="B23" s="18" t="s">
        <v>53</v>
      </c>
      <c r="C23" s="19" t="s">
        <v>54</v>
      </c>
      <c r="D23" s="6"/>
      <c r="E23" s="6"/>
    </row>
    <row r="24" spans="1:5" s="2" customFormat="1">
      <c r="A24" s="77"/>
      <c r="B24" s="18" t="s">
        <v>55</v>
      </c>
      <c r="C24" s="15">
        <v>2</v>
      </c>
      <c r="D24" s="6"/>
      <c r="E24" s="6"/>
    </row>
    <row r="25" spans="1:5" s="2" customFormat="1" ht="99" customHeight="1">
      <c r="A25" s="79" t="s">
        <v>56</v>
      </c>
      <c r="B25" s="53" t="s">
        <v>108</v>
      </c>
      <c r="C25" s="15">
        <v>30</v>
      </c>
      <c r="D25" s="6"/>
      <c r="E25" s="6"/>
    </row>
    <row r="26" spans="1:5" s="2" customFormat="1" ht="63" customHeight="1">
      <c r="A26" s="79"/>
      <c r="B26" s="53" t="s">
        <v>113</v>
      </c>
      <c r="C26" s="15">
        <v>6</v>
      </c>
      <c r="D26" s="6"/>
      <c r="E26" s="6"/>
    </row>
    <row r="27" spans="1:5" s="2" customFormat="1" ht="69.75" customHeight="1">
      <c r="A27" s="20" t="s">
        <v>57</v>
      </c>
      <c r="B27" s="53" t="s">
        <v>109</v>
      </c>
      <c r="C27" s="15">
        <v>1</v>
      </c>
      <c r="D27" s="6"/>
      <c r="E27" s="6"/>
    </row>
    <row r="28" spans="1:5" s="2" customFormat="1" ht="106.5" customHeight="1">
      <c r="A28" s="21" t="s">
        <v>58</v>
      </c>
      <c r="B28" s="18" t="s">
        <v>59</v>
      </c>
      <c r="C28" s="15">
        <v>1</v>
      </c>
      <c r="D28" s="6"/>
      <c r="E28" s="6"/>
    </row>
    <row r="29" spans="1:5" s="2" customFormat="1" ht="23.25" customHeight="1">
      <c r="A29" s="22" t="s">
        <v>25</v>
      </c>
      <c r="B29" s="22"/>
      <c r="C29" s="22"/>
      <c r="D29" s="6"/>
      <c r="E29" s="6"/>
    </row>
    <row r="30" spans="1:5" ht="36" customHeight="1">
      <c r="A30" s="91"/>
      <c r="B30" s="92"/>
      <c r="C30" s="92"/>
      <c r="D30" s="92"/>
      <c r="E30" s="92"/>
    </row>
    <row r="31" spans="1:5" ht="18.75" customHeight="1">
      <c r="A31" s="51" t="s">
        <v>26</v>
      </c>
      <c r="B31" s="68" t="s">
        <v>105</v>
      </c>
      <c r="C31" s="69"/>
      <c r="D31" s="69"/>
      <c r="E31" s="70"/>
    </row>
    <row r="32" spans="1:5">
      <c r="A32" s="52" t="s">
        <v>99</v>
      </c>
      <c r="B32" s="71" t="s">
        <v>101</v>
      </c>
      <c r="C32" s="72"/>
      <c r="D32" s="72"/>
      <c r="E32" s="73"/>
    </row>
    <row r="33" spans="1:5" s="2" customFormat="1" ht="30">
      <c r="A33" s="5" t="s">
        <v>15</v>
      </c>
      <c r="B33" s="4" t="s">
        <v>21</v>
      </c>
      <c r="C33" s="5" t="s">
        <v>16</v>
      </c>
      <c r="D33" s="6" t="s">
        <v>19</v>
      </c>
      <c r="E33" s="6" t="s">
        <v>23</v>
      </c>
    </row>
    <row r="34" spans="1:5" s="24" customFormat="1" ht="24" customHeight="1">
      <c r="A34" s="86" t="s">
        <v>60</v>
      </c>
      <c r="B34" s="23" t="s">
        <v>114</v>
      </c>
      <c r="C34" s="99">
        <v>310</v>
      </c>
      <c r="D34" s="83"/>
      <c r="E34" s="83"/>
    </row>
    <row r="35" spans="1:5" s="24" customFormat="1" ht="22.5" customHeight="1">
      <c r="A35" s="86"/>
      <c r="B35" s="25" t="s">
        <v>61</v>
      </c>
      <c r="C35" s="99"/>
      <c r="D35" s="88"/>
      <c r="E35" s="88"/>
    </row>
    <row r="36" spans="1:5" s="24" customFormat="1" ht="15">
      <c r="A36" s="86"/>
      <c r="B36" s="25" t="s">
        <v>62</v>
      </c>
      <c r="C36" s="99"/>
      <c r="D36" s="84"/>
      <c r="E36" s="84"/>
    </row>
    <row r="37" spans="1:5" s="24" customFormat="1" ht="15">
      <c r="A37" s="86"/>
      <c r="B37" s="23" t="s">
        <v>63</v>
      </c>
      <c r="C37" s="87">
        <v>12</v>
      </c>
      <c r="D37" s="83"/>
      <c r="E37" s="83"/>
    </row>
    <row r="38" spans="1:5" s="24" customFormat="1" ht="15">
      <c r="A38" s="86"/>
      <c r="B38" s="25" t="s">
        <v>64</v>
      </c>
      <c r="C38" s="87"/>
      <c r="D38" s="88"/>
      <c r="E38" s="88"/>
    </row>
    <row r="39" spans="1:5" s="24" customFormat="1" ht="15">
      <c r="A39" s="86"/>
      <c r="B39" s="25" t="s">
        <v>65</v>
      </c>
      <c r="C39" s="87"/>
      <c r="D39" s="84"/>
      <c r="E39" s="84"/>
    </row>
    <row r="40" spans="1:5" s="24" customFormat="1" ht="57" customHeight="1">
      <c r="A40" s="86"/>
      <c r="B40" s="14" t="s">
        <v>66</v>
      </c>
      <c r="C40" s="26">
        <v>1</v>
      </c>
      <c r="D40" s="22"/>
      <c r="E40" s="22"/>
    </row>
    <row r="41" spans="1:5" s="24" customFormat="1" ht="95.25" customHeight="1">
      <c r="A41" s="86"/>
      <c r="B41" s="23" t="s">
        <v>115</v>
      </c>
      <c r="C41" s="48">
        <v>1</v>
      </c>
      <c r="D41" s="49"/>
      <c r="E41" s="49"/>
    </row>
    <row r="42" spans="1:5" s="24" customFormat="1" ht="84.75" customHeight="1">
      <c r="A42" s="86"/>
      <c r="B42" s="14" t="s">
        <v>116</v>
      </c>
      <c r="C42" s="48">
        <v>1</v>
      </c>
      <c r="D42" s="49"/>
      <c r="E42" s="49"/>
    </row>
    <row r="43" spans="1:5" s="24" customFormat="1" ht="19.5" customHeight="1">
      <c r="A43" s="89" t="s">
        <v>24</v>
      </c>
      <c r="B43" s="27" t="s">
        <v>36</v>
      </c>
      <c r="C43" s="28">
        <v>450000</v>
      </c>
      <c r="D43" s="22"/>
      <c r="E43" s="22"/>
    </row>
    <row r="44" spans="1:5" s="24" customFormat="1" ht="19.5" customHeight="1">
      <c r="A44" s="89"/>
      <c r="B44" s="18" t="s">
        <v>37</v>
      </c>
      <c r="C44" s="28">
        <v>150000</v>
      </c>
      <c r="D44" s="22"/>
      <c r="E44" s="22"/>
    </row>
    <row r="45" spans="1:5" s="24" customFormat="1" ht="45">
      <c r="A45" s="89"/>
      <c r="B45" s="18" t="s">
        <v>38</v>
      </c>
      <c r="C45" s="29">
        <v>60</v>
      </c>
      <c r="D45" s="22"/>
      <c r="E45" s="22"/>
    </row>
    <row r="46" spans="1:5" s="24" customFormat="1" ht="45">
      <c r="A46" s="89" t="s">
        <v>127</v>
      </c>
      <c r="B46" s="30" t="s">
        <v>118</v>
      </c>
      <c r="C46" s="29">
        <v>3</v>
      </c>
      <c r="D46" s="22"/>
      <c r="E46" s="22"/>
    </row>
    <row r="47" spans="1:5" s="24" customFormat="1" ht="51.75" customHeight="1">
      <c r="A47" s="86"/>
      <c r="B47" s="23" t="s">
        <v>120</v>
      </c>
      <c r="C47" s="48">
        <v>17</v>
      </c>
      <c r="D47" s="49"/>
      <c r="E47" s="49"/>
    </row>
    <row r="48" spans="1:5" s="24" customFormat="1" ht="53.25" customHeight="1">
      <c r="A48" s="47" t="s">
        <v>39</v>
      </c>
      <c r="B48" s="23" t="s">
        <v>119</v>
      </c>
      <c r="C48" s="48">
        <v>1</v>
      </c>
      <c r="D48" s="49"/>
      <c r="E48" s="49"/>
    </row>
    <row r="49" spans="1:5" s="24" customFormat="1" ht="21" customHeight="1">
      <c r="A49" s="75" t="s">
        <v>25</v>
      </c>
      <c r="B49" s="75"/>
      <c r="C49" s="31"/>
      <c r="D49" s="22"/>
      <c r="E49" s="22"/>
    </row>
    <row r="52" spans="1:5" ht="18.75" customHeight="1">
      <c r="A52" s="51" t="s">
        <v>67</v>
      </c>
      <c r="B52" s="68" t="s">
        <v>104</v>
      </c>
      <c r="C52" s="69"/>
      <c r="D52" s="69"/>
      <c r="E52" s="70"/>
    </row>
    <row r="53" spans="1:5">
      <c r="A53" s="52" t="s">
        <v>99</v>
      </c>
      <c r="B53" s="71" t="s">
        <v>102</v>
      </c>
      <c r="C53" s="72"/>
      <c r="D53" s="72"/>
      <c r="E53" s="73"/>
    </row>
    <row r="55" spans="1:5" ht="30">
      <c r="A55" s="5" t="s">
        <v>15</v>
      </c>
      <c r="B55" s="4" t="s">
        <v>21</v>
      </c>
      <c r="C55" s="5" t="s">
        <v>16</v>
      </c>
      <c r="D55" s="6" t="s">
        <v>19</v>
      </c>
      <c r="E55" s="6" t="s">
        <v>23</v>
      </c>
    </row>
    <row r="56" spans="1:5" ht="23.25" customHeight="1">
      <c r="A56" s="78" t="s">
        <v>68</v>
      </c>
      <c r="B56" s="32" t="s">
        <v>41</v>
      </c>
      <c r="C56" s="15">
        <v>1</v>
      </c>
      <c r="D56" s="33"/>
      <c r="E56" s="33"/>
    </row>
    <row r="57" spans="1:5" ht="60">
      <c r="A57" s="79"/>
      <c r="B57" s="17" t="s">
        <v>69</v>
      </c>
      <c r="C57" s="15">
        <v>2</v>
      </c>
      <c r="D57" s="33"/>
      <c r="E57" s="33"/>
    </row>
    <row r="58" spans="1:5" ht="30">
      <c r="A58" s="76" t="s">
        <v>50</v>
      </c>
      <c r="B58" s="17" t="s">
        <v>70</v>
      </c>
      <c r="C58" s="15">
        <v>60</v>
      </c>
      <c r="D58" s="33"/>
      <c r="E58" s="33"/>
    </row>
    <row r="59" spans="1:5" ht="60">
      <c r="A59" s="85"/>
      <c r="B59" s="17" t="s">
        <v>71</v>
      </c>
      <c r="C59" s="15">
        <v>3</v>
      </c>
      <c r="D59" s="33"/>
      <c r="E59" s="33"/>
    </row>
    <row r="60" spans="1:5" ht="45">
      <c r="A60" s="85"/>
      <c r="B60" s="18" t="s">
        <v>51</v>
      </c>
      <c r="C60" s="19" t="s">
        <v>72</v>
      </c>
      <c r="D60" s="33"/>
      <c r="E60" s="33"/>
    </row>
    <row r="61" spans="1:5" ht="60" customHeight="1">
      <c r="A61" s="77"/>
      <c r="B61" s="18" t="s">
        <v>53</v>
      </c>
      <c r="C61" s="106" t="s">
        <v>117</v>
      </c>
      <c r="D61" s="33"/>
      <c r="E61" s="33"/>
    </row>
    <row r="62" spans="1:5" ht="86.25" customHeight="1">
      <c r="A62" s="107" t="s">
        <v>126</v>
      </c>
      <c r="B62" s="53" t="s">
        <v>121</v>
      </c>
      <c r="C62" s="15">
        <v>3</v>
      </c>
      <c r="D62" s="33"/>
      <c r="E62" s="33"/>
    </row>
    <row r="63" spans="1:5" ht="30">
      <c r="A63" s="81"/>
      <c r="B63" s="53" t="s">
        <v>122</v>
      </c>
      <c r="C63" s="15">
        <v>1</v>
      </c>
      <c r="D63" s="33"/>
      <c r="E63" s="33"/>
    </row>
    <row r="64" spans="1:5" ht="90.75" customHeight="1">
      <c r="A64" s="108" t="s">
        <v>58</v>
      </c>
      <c r="B64" s="18" t="s">
        <v>123</v>
      </c>
      <c r="C64" s="15">
        <v>1</v>
      </c>
      <c r="D64" s="33"/>
      <c r="E64" s="33"/>
    </row>
    <row r="65" spans="1:5" ht="108" customHeight="1">
      <c r="A65" s="74"/>
      <c r="B65" s="20" t="s">
        <v>73</v>
      </c>
      <c r="C65" s="15">
        <v>3</v>
      </c>
      <c r="D65" s="33"/>
      <c r="E65" s="33"/>
    </row>
    <row r="66" spans="1:5" ht="22.5" customHeight="1">
      <c r="A66" s="75" t="s">
        <v>25</v>
      </c>
      <c r="B66" s="75"/>
      <c r="C66" s="31"/>
      <c r="D66" s="33"/>
      <c r="E66" s="33"/>
    </row>
    <row r="68" spans="1:5" ht="18.75" customHeight="1">
      <c r="A68" s="51" t="s">
        <v>94</v>
      </c>
      <c r="B68" s="68" t="s">
        <v>103</v>
      </c>
      <c r="C68" s="69"/>
      <c r="D68" s="69"/>
      <c r="E68" s="70"/>
    </row>
    <row r="69" spans="1:5">
      <c r="A69" s="52" t="s">
        <v>99</v>
      </c>
      <c r="B69" s="71" t="s">
        <v>100</v>
      </c>
      <c r="C69" s="72"/>
      <c r="D69" s="72"/>
      <c r="E69" s="73"/>
    </row>
    <row r="70" spans="1:5" ht="30">
      <c r="A70" s="5" t="s">
        <v>15</v>
      </c>
      <c r="B70" s="4" t="s">
        <v>21</v>
      </c>
      <c r="C70" s="5" t="s">
        <v>16</v>
      </c>
      <c r="D70" s="6" t="s">
        <v>19</v>
      </c>
      <c r="E70" s="6" t="s">
        <v>23</v>
      </c>
    </row>
    <row r="71" spans="1:5">
      <c r="A71" s="78" t="s">
        <v>74</v>
      </c>
      <c r="B71" s="32" t="s">
        <v>75</v>
      </c>
      <c r="C71" s="34">
        <v>100000</v>
      </c>
      <c r="D71" s="33"/>
      <c r="E71" s="33"/>
    </row>
    <row r="72" spans="1:5">
      <c r="A72" s="78"/>
      <c r="B72" s="32" t="s">
        <v>76</v>
      </c>
      <c r="C72" s="34">
        <v>100</v>
      </c>
      <c r="D72" s="33"/>
      <c r="E72" s="33"/>
    </row>
    <row r="73" spans="1:5">
      <c r="A73" s="78"/>
      <c r="B73" s="32" t="s">
        <v>77</v>
      </c>
      <c r="C73" s="34">
        <v>500</v>
      </c>
      <c r="D73" s="33"/>
      <c r="E73" s="33"/>
    </row>
    <row r="74" spans="1:5">
      <c r="A74" s="78"/>
      <c r="B74" s="32" t="s">
        <v>78</v>
      </c>
      <c r="C74" s="34">
        <v>5000</v>
      </c>
      <c r="D74" s="33"/>
      <c r="E74" s="33"/>
    </row>
    <row r="75" spans="1:5">
      <c r="A75" s="79"/>
      <c r="B75" s="32" t="s">
        <v>41</v>
      </c>
      <c r="C75" s="35">
        <v>10</v>
      </c>
      <c r="D75" s="33"/>
      <c r="E75" s="33"/>
    </row>
    <row r="76" spans="1:5" ht="33" customHeight="1">
      <c r="A76" s="79"/>
      <c r="B76" s="53" t="s">
        <v>124</v>
      </c>
      <c r="C76" s="35">
        <v>50</v>
      </c>
      <c r="D76" s="33"/>
      <c r="E76" s="33"/>
    </row>
    <row r="77" spans="1:5" ht="84.75" customHeight="1">
      <c r="A77" s="107" t="s">
        <v>125</v>
      </c>
      <c r="B77" s="36" t="s">
        <v>110</v>
      </c>
      <c r="C77" s="37">
        <v>1</v>
      </c>
      <c r="D77" s="33"/>
      <c r="E77" s="33"/>
    </row>
    <row r="78" spans="1:5" ht="117.75" customHeight="1">
      <c r="A78" s="81"/>
      <c r="B78" s="38" t="s">
        <v>79</v>
      </c>
      <c r="C78" s="37">
        <v>1</v>
      </c>
      <c r="D78" s="33"/>
      <c r="E78" s="33"/>
    </row>
    <row r="79" spans="1:5" ht="93.75" customHeight="1">
      <c r="A79" s="79" t="s">
        <v>45</v>
      </c>
      <c r="B79" s="38" t="s">
        <v>128</v>
      </c>
      <c r="C79" s="37">
        <v>3</v>
      </c>
      <c r="D79" s="33"/>
      <c r="E79" s="33"/>
    </row>
    <row r="80" spans="1:5">
      <c r="A80" s="79"/>
      <c r="B80" s="38" t="s">
        <v>80</v>
      </c>
      <c r="C80" s="37">
        <v>1</v>
      </c>
      <c r="D80" s="33"/>
      <c r="E80" s="33"/>
    </row>
    <row r="81" spans="1:5">
      <c r="A81" s="79"/>
      <c r="B81" s="22" t="s">
        <v>81</v>
      </c>
      <c r="C81" s="37">
        <v>4</v>
      </c>
      <c r="D81" s="33"/>
      <c r="E81" s="33"/>
    </row>
    <row r="82" spans="1:5">
      <c r="A82" s="79"/>
      <c r="B82" s="17" t="s">
        <v>82</v>
      </c>
      <c r="C82" s="37">
        <v>50</v>
      </c>
      <c r="D82" s="33"/>
      <c r="E82" s="33"/>
    </row>
    <row r="83" spans="1:5" ht="51" customHeight="1">
      <c r="A83" s="79" t="s">
        <v>50</v>
      </c>
      <c r="B83" s="18" t="s">
        <v>51</v>
      </c>
      <c r="C83" s="39" t="s">
        <v>72</v>
      </c>
      <c r="D83" s="33"/>
      <c r="E83" s="33"/>
    </row>
    <row r="84" spans="1:5" ht="38.25" customHeight="1">
      <c r="A84" s="79"/>
      <c r="B84" s="40" t="s">
        <v>129</v>
      </c>
      <c r="C84" s="39" t="s">
        <v>83</v>
      </c>
      <c r="D84" s="33"/>
      <c r="E84" s="33"/>
    </row>
    <row r="85" spans="1:5" ht="64.5" customHeight="1">
      <c r="A85" s="79"/>
      <c r="B85" s="18" t="s">
        <v>130</v>
      </c>
      <c r="C85" s="19" t="s">
        <v>84</v>
      </c>
      <c r="D85" s="33"/>
      <c r="E85" s="33"/>
    </row>
    <row r="86" spans="1:5" ht="105">
      <c r="A86" s="80" t="s">
        <v>85</v>
      </c>
      <c r="B86" s="53" t="s">
        <v>131</v>
      </c>
      <c r="C86" s="37">
        <v>6</v>
      </c>
      <c r="D86" s="33"/>
      <c r="E86" s="33"/>
    </row>
    <row r="87" spans="1:5" ht="38.25" customHeight="1">
      <c r="A87" s="82"/>
      <c r="B87" s="53" t="s">
        <v>132</v>
      </c>
      <c r="C87" s="37">
        <v>6</v>
      </c>
      <c r="D87" s="33"/>
      <c r="E87" s="33"/>
    </row>
    <row r="88" spans="1:5" ht="89.25" customHeight="1">
      <c r="A88" s="81"/>
      <c r="B88" s="53" t="s">
        <v>133</v>
      </c>
      <c r="C88" s="37">
        <v>120</v>
      </c>
      <c r="D88" s="33"/>
      <c r="E88" s="33"/>
    </row>
    <row r="89" spans="1:5" ht="150">
      <c r="A89" s="76" t="s">
        <v>86</v>
      </c>
      <c r="B89" s="17" t="s">
        <v>87</v>
      </c>
      <c r="C89" s="37" t="s">
        <v>88</v>
      </c>
      <c r="D89" s="33"/>
      <c r="E89" s="33"/>
    </row>
    <row r="90" spans="1:5" ht="44.25" customHeight="1">
      <c r="A90" s="77"/>
      <c r="B90" s="41" t="s">
        <v>89</v>
      </c>
      <c r="C90" s="42">
        <v>5</v>
      </c>
      <c r="D90" s="33"/>
      <c r="E90" s="33"/>
    </row>
    <row r="91" spans="1:5" ht="37.5" customHeight="1">
      <c r="A91" s="76" t="s">
        <v>58</v>
      </c>
      <c r="B91" s="16" t="s">
        <v>90</v>
      </c>
      <c r="C91" s="43">
        <v>4</v>
      </c>
      <c r="D91" s="33"/>
      <c r="E91" s="33"/>
    </row>
    <row r="92" spans="1:5" ht="113.25" customHeight="1">
      <c r="A92" s="77"/>
      <c r="B92" s="16" t="s">
        <v>91</v>
      </c>
      <c r="C92" s="15">
        <v>1</v>
      </c>
      <c r="D92" s="33"/>
      <c r="E92" s="33"/>
    </row>
    <row r="93" spans="1:5" ht="20.25" customHeight="1">
      <c r="A93" s="22" t="s">
        <v>92</v>
      </c>
      <c r="B93" s="22" t="s">
        <v>93</v>
      </c>
      <c r="C93" s="37">
        <v>2</v>
      </c>
      <c r="D93" s="33"/>
      <c r="E93" s="33"/>
    </row>
    <row r="94" spans="1:5" ht="25.5" customHeight="1">
      <c r="A94" s="22" t="s">
        <v>25</v>
      </c>
      <c r="B94" s="22"/>
      <c r="C94" s="22"/>
      <c r="D94" s="33"/>
      <c r="E94" s="33"/>
    </row>
    <row r="96" spans="1:5" ht="30">
      <c r="A96" s="5" t="s">
        <v>15</v>
      </c>
      <c r="B96" s="4" t="s">
        <v>21</v>
      </c>
      <c r="C96" s="4" t="s">
        <v>16</v>
      </c>
      <c r="D96" s="6" t="s">
        <v>19</v>
      </c>
      <c r="E96" s="6" t="s">
        <v>23</v>
      </c>
    </row>
    <row r="97" spans="1:5" ht="23.25" customHeight="1">
      <c r="A97" s="12" t="s">
        <v>27</v>
      </c>
      <c r="B97" s="13" t="s">
        <v>28</v>
      </c>
      <c r="C97" s="8">
        <v>1</v>
      </c>
      <c r="D97" s="6"/>
      <c r="E97" s="6"/>
    </row>
  </sheetData>
  <mergeCells count="42">
    <mergeCell ref="A1:E1"/>
    <mergeCell ref="A2:E2"/>
    <mergeCell ref="A30:E30"/>
    <mergeCell ref="A43:A45"/>
    <mergeCell ref="A7:A13"/>
    <mergeCell ref="A14:A16"/>
    <mergeCell ref="B14:B15"/>
    <mergeCell ref="C14:C15"/>
    <mergeCell ref="A17:A21"/>
    <mergeCell ref="A25:A26"/>
    <mergeCell ref="D14:D15"/>
    <mergeCell ref="E14:E15"/>
    <mergeCell ref="A34:A42"/>
    <mergeCell ref="C34:C36"/>
    <mergeCell ref="C37:C39"/>
    <mergeCell ref="A22:A24"/>
    <mergeCell ref="A46:A47"/>
    <mergeCell ref="D34:D36"/>
    <mergeCell ref="D37:D39"/>
    <mergeCell ref="A56:A57"/>
    <mergeCell ref="A58:A61"/>
    <mergeCell ref="A62:A63"/>
    <mergeCell ref="B53:E53"/>
    <mergeCell ref="A49:B49"/>
    <mergeCell ref="A64:A65"/>
    <mergeCell ref="A66:B66"/>
    <mergeCell ref="A89:A90"/>
    <mergeCell ref="A91:A92"/>
    <mergeCell ref="A71:A76"/>
    <mergeCell ref="A77:A78"/>
    <mergeCell ref="A79:A82"/>
    <mergeCell ref="A83:A85"/>
    <mergeCell ref="A86:A88"/>
    <mergeCell ref="B68:E68"/>
    <mergeCell ref="B69:E69"/>
    <mergeCell ref="B4:E4"/>
    <mergeCell ref="B5:E5"/>
    <mergeCell ref="B31:E31"/>
    <mergeCell ref="B32:E32"/>
    <mergeCell ref="B52:E52"/>
    <mergeCell ref="E37:E39"/>
    <mergeCell ref="E34:E36"/>
  </mergeCells>
  <pageMargins left="0.17" right="0.16" top="0.16" bottom="0.32" header="0.3" footer="0.3"/>
  <pageSetup paperSize="9" scale="59"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showGridLines="0" tabSelected="1" zoomScale="80" zoomScaleNormal="80" workbookViewId="0">
      <pane xSplit="1" ySplit="6" topLeftCell="B79" activePane="bottomRight" state="frozen"/>
      <selection pane="topRight" activeCell="B1" sqref="B1"/>
      <selection pane="bottomLeft" activeCell="A7" sqref="A7"/>
      <selection pane="bottomRight" activeCell="C81" sqref="C81"/>
    </sheetView>
  </sheetViews>
  <sheetFormatPr baseColWidth="10" defaultRowHeight="15.75"/>
  <cols>
    <col min="1" max="1" width="44.5703125" style="1" customWidth="1"/>
    <col min="2" max="2" width="55.140625" style="1" customWidth="1"/>
    <col min="3" max="3" width="20" style="7" customWidth="1"/>
    <col min="4" max="4" width="19.140625" style="128" customWidth="1"/>
    <col min="5" max="5" width="20.7109375" style="125" customWidth="1"/>
    <col min="6" max="6" width="19.140625" style="125" customWidth="1"/>
    <col min="7" max="16384" width="11.42578125" style="1"/>
  </cols>
  <sheetData>
    <row r="1" spans="1:7">
      <c r="A1" s="90" t="s">
        <v>18</v>
      </c>
      <c r="B1" s="90"/>
      <c r="C1" s="90"/>
      <c r="D1" s="90"/>
      <c r="E1" s="90"/>
      <c r="F1" s="90"/>
      <c r="G1" s="90"/>
    </row>
    <row r="2" spans="1:7" ht="18.75" customHeight="1">
      <c r="A2" s="90" t="s">
        <v>3</v>
      </c>
      <c r="B2" s="90"/>
      <c r="C2" s="90"/>
      <c r="D2" s="90"/>
      <c r="E2" s="90"/>
      <c r="F2" s="90"/>
      <c r="G2" s="90"/>
    </row>
    <row r="3" spans="1:7" ht="18.75" customHeight="1">
      <c r="A3" s="45"/>
      <c r="B3" s="45"/>
      <c r="C3" s="45"/>
      <c r="D3" s="126"/>
      <c r="E3" s="117"/>
      <c r="F3" s="117"/>
    </row>
    <row r="4" spans="1:7" ht="18.75" customHeight="1">
      <c r="A4" s="51" t="s">
        <v>20</v>
      </c>
      <c r="B4" s="68" t="s">
        <v>106</v>
      </c>
      <c r="C4" s="69"/>
      <c r="D4" s="69"/>
      <c r="E4" s="69"/>
      <c r="F4" s="69"/>
    </row>
    <row r="5" spans="1:7">
      <c r="A5" s="52" t="s">
        <v>99</v>
      </c>
      <c r="B5" s="71" t="s">
        <v>100</v>
      </c>
      <c r="C5" s="72"/>
      <c r="D5" s="72"/>
      <c r="E5" s="72"/>
      <c r="F5" s="72"/>
    </row>
    <row r="6" spans="1:7" s="2" customFormat="1" ht="47.25">
      <c r="A6" s="5" t="s">
        <v>15</v>
      </c>
      <c r="B6" s="5" t="s">
        <v>21</v>
      </c>
      <c r="C6" s="5" t="s">
        <v>16</v>
      </c>
      <c r="D6" s="6" t="s">
        <v>19</v>
      </c>
      <c r="E6" s="9" t="s">
        <v>17</v>
      </c>
      <c r="F6" s="9" t="s">
        <v>134</v>
      </c>
    </row>
    <row r="7" spans="1:7" s="2" customFormat="1" ht="25.5" customHeight="1">
      <c r="A7" s="79" t="s">
        <v>40</v>
      </c>
      <c r="B7" s="14" t="s">
        <v>32</v>
      </c>
      <c r="C7" s="15">
        <v>100</v>
      </c>
      <c r="D7" s="112"/>
      <c r="E7" s="109"/>
      <c r="F7" s="10">
        <f>D7*E7</f>
        <v>0</v>
      </c>
    </row>
    <row r="8" spans="1:7" s="2" customFormat="1" ht="20.25" customHeight="1">
      <c r="A8" s="79"/>
      <c r="B8" s="14" t="s">
        <v>33</v>
      </c>
      <c r="C8" s="37">
        <v>1000</v>
      </c>
      <c r="D8" s="112"/>
      <c r="E8" s="109"/>
      <c r="F8" s="10">
        <f t="shared" ref="F8:F28" si="0">D8*E8</f>
        <v>0</v>
      </c>
    </row>
    <row r="9" spans="1:7" s="2" customFormat="1" ht="20.25" customHeight="1">
      <c r="A9" s="79"/>
      <c r="B9" s="14" t="s">
        <v>34</v>
      </c>
      <c r="C9" s="15">
        <v>100</v>
      </c>
      <c r="D9" s="112"/>
      <c r="E9" s="109"/>
      <c r="F9" s="10">
        <f t="shared" si="0"/>
        <v>0</v>
      </c>
    </row>
    <row r="10" spans="1:7" s="2" customFormat="1">
      <c r="A10" s="79"/>
      <c r="B10" s="14" t="s">
        <v>22</v>
      </c>
      <c r="C10" s="37">
        <v>3000</v>
      </c>
      <c r="D10" s="112"/>
      <c r="E10" s="109"/>
      <c r="F10" s="10">
        <f t="shared" si="0"/>
        <v>0</v>
      </c>
    </row>
    <row r="11" spans="1:7" s="2" customFormat="1">
      <c r="A11" s="79"/>
      <c r="B11" s="14" t="s">
        <v>35</v>
      </c>
      <c r="C11" s="15">
        <v>300</v>
      </c>
      <c r="D11" s="112"/>
      <c r="E11" s="109"/>
      <c r="F11" s="10">
        <f t="shared" si="0"/>
        <v>0</v>
      </c>
    </row>
    <row r="12" spans="1:7" s="2" customFormat="1" ht="25.5" customHeight="1">
      <c r="A12" s="79"/>
      <c r="B12" s="14" t="s">
        <v>41</v>
      </c>
      <c r="C12" s="15">
        <v>10</v>
      </c>
      <c r="D12" s="112"/>
      <c r="E12" s="109"/>
      <c r="F12" s="10">
        <f t="shared" si="0"/>
        <v>0</v>
      </c>
    </row>
    <row r="13" spans="1:7" s="2" customFormat="1" ht="20.25" customHeight="1">
      <c r="A13" s="79"/>
      <c r="B13" s="14" t="s">
        <v>42</v>
      </c>
      <c r="C13" s="15">
        <v>55</v>
      </c>
      <c r="D13" s="112"/>
      <c r="E13" s="109"/>
      <c r="F13" s="10">
        <f t="shared" si="0"/>
        <v>0</v>
      </c>
    </row>
    <row r="14" spans="1:7" s="2" customFormat="1" ht="60.75" customHeight="1">
      <c r="A14" s="80" t="s">
        <v>43</v>
      </c>
      <c r="B14" s="93" t="s">
        <v>107</v>
      </c>
      <c r="C14" s="95">
        <v>1</v>
      </c>
      <c r="D14" s="113"/>
      <c r="E14" s="110"/>
      <c r="F14" s="118">
        <f t="shared" si="0"/>
        <v>0</v>
      </c>
    </row>
    <row r="15" spans="1:7" s="2" customFormat="1" ht="60.75" customHeight="1">
      <c r="A15" s="82"/>
      <c r="B15" s="94"/>
      <c r="C15" s="96"/>
      <c r="D15" s="114"/>
      <c r="E15" s="111"/>
      <c r="F15" s="119"/>
    </row>
    <row r="16" spans="1:7" s="2" customFormat="1" ht="55.5" customHeight="1">
      <c r="A16" s="82"/>
      <c r="B16" s="16" t="s">
        <v>44</v>
      </c>
      <c r="C16" s="15">
        <v>6</v>
      </c>
      <c r="D16" s="112"/>
      <c r="E16" s="109"/>
      <c r="F16" s="10">
        <f t="shared" si="0"/>
        <v>0</v>
      </c>
    </row>
    <row r="17" spans="1:6" s="2" customFormat="1" ht="89.25" customHeight="1">
      <c r="A17" s="79" t="s">
        <v>45</v>
      </c>
      <c r="B17" s="53" t="s">
        <v>112</v>
      </c>
      <c r="C17" s="15">
        <v>5</v>
      </c>
      <c r="D17" s="112"/>
      <c r="E17" s="109"/>
      <c r="F17" s="10">
        <f t="shared" si="0"/>
        <v>0</v>
      </c>
    </row>
    <row r="18" spans="1:6" s="2" customFormat="1" ht="20.25" customHeight="1">
      <c r="A18" s="79"/>
      <c r="B18" s="17" t="s">
        <v>46</v>
      </c>
      <c r="C18" s="15">
        <v>30</v>
      </c>
      <c r="D18" s="112"/>
      <c r="E18" s="109"/>
      <c r="F18" s="10">
        <f t="shared" si="0"/>
        <v>0</v>
      </c>
    </row>
    <row r="19" spans="1:6" s="2" customFormat="1">
      <c r="A19" s="79"/>
      <c r="B19" s="17" t="s">
        <v>47</v>
      </c>
      <c r="C19" s="15">
        <v>40</v>
      </c>
      <c r="D19" s="112"/>
      <c r="E19" s="109"/>
      <c r="F19" s="10">
        <f t="shared" si="0"/>
        <v>0</v>
      </c>
    </row>
    <row r="20" spans="1:6" s="2" customFormat="1">
      <c r="A20" s="79"/>
      <c r="B20" s="17" t="s">
        <v>48</v>
      </c>
      <c r="C20" s="15">
        <v>30</v>
      </c>
      <c r="D20" s="112"/>
      <c r="E20" s="109"/>
      <c r="F20" s="10">
        <f t="shared" si="0"/>
        <v>0</v>
      </c>
    </row>
    <row r="21" spans="1:6" s="2" customFormat="1" ht="30">
      <c r="A21" s="79"/>
      <c r="B21" s="17" t="s">
        <v>49</v>
      </c>
      <c r="C21" s="15">
        <v>15</v>
      </c>
      <c r="D21" s="112"/>
      <c r="E21" s="109"/>
      <c r="F21" s="10">
        <f t="shared" si="0"/>
        <v>0</v>
      </c>
    </row>
    <row r="22" spans="1:6" s="2" customFormat="1" ht="64.5" customHeight="1">
      <c r="A22" s="76" t="s">
        <v>50</v>
      </c>
      <c r="B22" s="59" t="s">
        <v>51</v>
      </c>
      <c r="C22" s="19" t="s">
        <v>52</v>
      </c>
      <c r="D22" s="112"/>
      <c r="E22" s="109"/>
      <c r="F22" s="10">
        <f t="shared" si="0"/>
        <v>0</v>
      </c>
    </row>
    <row r="23" spans="1:6" s="2" customFormat="1" ht="60" customHeight="1">
      <c r="A23" s="85"/>
      <c r="B23" s="59" t="s">
        <v>53</v>
      </c>
      <c r="C23" s="19" t="s">
        <v>54</v>
      </c>
      <c r="D23" s="112"/>
      <c r="E23" s="109"/>
      <c r="F23" s="10">
        <f t="shared" si="0"/>
        <v>0</v>
      </c>
    </row>
    <row r="24" spans="1:6" s="2" customFormat="1" ht="22.5" customHeight="1">
      <c r="A24" s="77"/>
      <c r="B24" s="59" t="s">
        <v>55</v>
      </c>
      <c r="C24" s="15">
        <v>2</v>
      </c>
      <c r="D24" s="112"/>
      <c r="E24" s="109"/>
      <c r="F24" s="10">
        <f t="shared" si="0"/>
        <v>0</v>
      </c>
    </row>
    <row r="25" spans="1:6" s="2" customFormat="1" ht="99" customHeight="1">
      <c r="A25" s="79" t="s">
        <v>56</v>
      </c>
      <c r="B25" s="53" t="s">
        <v>108</v>
      </c>
      <c r="C25" s="15">
        <v>30</v>
      </c>
      <c r="D25" s="112"/>
      <c r="E25" s="109"/>
      <c r="F25" s="10">
        <f t="shared" si="0"/>
        <v>0</v>
      </c>
    </row>
    <row r="26" spans="1:6" s="2" customFormat="1" ht="63" customHeight="1">
      <c r="A26" s="79"/>
      <c r="B26" s="53" t="s">
        <v>113</v>
      </c>
      <c r="C26" s="15">
        <v>6</v>
      </c>
      <c r="D26" s="112"/>
      <c r="E26" s="109"/>
      <c r="F26" s="10">
        <f t="shared" si="0"/>
        <v>0</v>
      </c>
    </row>
    <row r="27" spans="1:6" s="2" customFormat="1" ht="69.75" customHeight="1">
      <c r="A27" s="46" t="s">
        <v>57</v>
      </c>
      <c r="B27" s="53" t="s">
        <v>109</v>
      </c>
      <c r="C27" s="15">
        <v>1</v>
      </c>
      <c r="D27" s="112"/>
      <c r="E27" s="109"/>
      <c r="F27" s="10">
        <f t="shared" si="0"/>
        <v>0</v>
      </c>
    </row>
    <row r="28" spans="1:6" s="2" customFormat="1" ht="106.5" customHeight="1">
      <c r="A28" s="50" t="s">
        <v>58</v>
      </c>
      <c r="B28" s="59" t="s">
        <v>59</v>
      </c>
      <c r="C28" s="15">
        <v>1</v>
      </c>
      <c r="D28" s="112"/>
      <c r="E28" s="109"/>
      <c r="F28" s="10">
        <f t="shared" si="0"/>
        <v>0</v>
      </c>
    </row>
    <row r="29" spans="1:6" s="2" customFormat="1" ht="23.25" customHeight="1">
      <c r="A29" s="22" t="s">
        <v>25</v>
      </c>
      <c r="B29" s="22"/>
      <c r="C29" s="22"/>
      <c r="D29" s="112"/>
      <c r="E29" s="109"/>
      <c r="F29" s="10">
        <f>D29*E29</f>
        <v>0</v>
      </c>
    </row>
    <row r="30" spans="1:6" s="2" customFormat="1" ht="29.25" customHeight="1">
      <c r="A30" s="100" t="s">
        <v>95</v>
      </c>
      <c r="B30" s="101"/>
      <c r="C30" s="101"/>
      <c r="D30" s="101"/>
      <c r="E30" s="102"/>
      <c r="F30" s="115">
        <f>SUM(F7:F29)</f>
        <v>0</v>
      </c>
    </row>
    <row r="31" spans="1:6" ht="36" customHeight="1">
      <c r="A31" s="91"/>
      <c r="B31" s="92"/>
      <c r="C31" s="92"/>
      <c r="D31" s="92"/>
      <c r="E31" s="92"/>
      <c r="F31" s="92"/>
    </row>
    <row r="32" spans="1:6" ht="18.75" customHeight="1">
      <c r="A32" s="51" t="s">
        <v>26</v>
      </c>
      <c r="B32" s="68" t="s">
        <v>105</v>
      </c>
      <c r="C32" s="69"/>
      <c r="D32" s="69"/>
      <c r="E32" s="69"/>
      <c r="F32" s="69"/>
    </row>
    <row r="33" spans="1:6">
      <c r="A33" s="52" t="s">
        <v>99</v>
      </c>
      <c r="B33" s="71" t="s">
        <v>101</v>
      </c>
      <c r="C33" s="72"/>
      <c r="D33" s="72"/>
      <c r="E33" s="72"/>
      <c r="F33" s="72"/>
    </row>
    <row r="34" spans="1:6" s="2" customFormat="1" ht="47.25">
      <c r="A34" s="5" t="s">
        <v>15</v>
      </c>
      <c r="B34" s="4" t="s">
        <v>21</v>
      </c>
      <c r="C34" s="5" t="s">
        <v>16</v>
      </c>
      <c r="D34" s="6" t="s">
        <v>19</v>
      </c>
      <c r="E34" s="9" t="s">
        <v>17</v>
      </c>
      <c r="F34" s="9" t="s">
        <v>134</v>
      </c>
    </row>
    <row r="35" spans="1:6" s="24" customFormat="1" ht="24" customHeight="1">
      <c r="A35" s="86" t="s">
        <v>60</v>
      </c>
      <c r="B35" s="23" t="s">
        <v>114</v>
      </c>
      <c r="C35" s="99">
        <v>310</v>
      </c>
      <c r="D35" s="83"/>
      <c r="E35" s="120"/>
      <c r="F35" s="120">
        <f>D35*E35</f>
        <v>0</v>
      </c>
    </row>
    <row r="36" spans="1:6" s="24" customFormat="1" ht="22.5" customHeight="1">
      <c r="A36" s="86"/>
      <c r="B36" s="25" t="s">
        <v>61</v>
      </c>
      <c r="C36" s="99"/>
      <c r="D36" s="88"/>
      <c r="E36" s="121"/>
      <c r="F36" s="121"/>
    </row>
    <row r="37" spans="1:6" s="24" customFormat="1" ht="15">
      <c r="A37" s="86"/>
      <c r="B37" s="25" t="s">
        <v>62</v>
      </c>
      <c r="C37" s="99"/>
      <c r="D37" s="84"/>
      <c r="E37" s="122"/>
      <c r="F37" s="122"/>
    </row>
    <row r="38" spans="1:6" s="24" customFormat="1" ht="15">
      <c r="A38" s="86"/>
      <c r="B38" s="23" t="s">
        <v>63</v>
      </c>
      <c r="C38" s="87">
        <v>12</v>
      </c>
      <c r="D38" s="83"/>
      <c r="E38" s="120"/>
      <c r="F38" s="120">
        <f>D38*E38</f>
        <v>0</v>
      </c>
    </row>
    <row r="39" spans="1:6" s="24" customFormat="1" ht="15">
      <c r="A39" s="86"/>
      <c r="B39" s="25" t="s">
        <v>64</v>
      </c>
      <c r="C39" s="87"/>
      <c r="D39" s="88"/>
      <c r="E39" s="121"/>
      <c r="F39" s="121"/>
    </row>
    <row r="40" spans="1:6" s="24" customFormat="1" ht="15">
      <c r="A40" s="86"/>
      <c r="B40" s="25" t="s">
        <v>65</v>
      </c>
      <c r="C40" s="87"/>
      <c r="D40" s="84"/>
      <c r="E40" s="122"/>
      <c r="F40" s="122"/>
    </row>
    <row r="41" spans="1:6" s="24" customFormat="1" ht="57" customHeight="1">
      <c r="A41" s="86"/>
      <c r="B41" s="14" t="s">
        <v>66</v>
      </c>
      <c r="C41" s="26">
        <v>1</v>
      </c>
      <c r="D41" s="15"/>
      <c r="E41" s="123"/>
      <c r="F41" s="123">
        <f>D41*E41</f>
        <v>0</v>
      </c>
    </row>
    <row r="42" spans="1:6" s="24" customFormat="1" ht="95.25" customHeight="1">
      <c r="A42" s="86"/>
      <c r="B42" s="23" t="s">
        <v>115</v>
      </c>
      <c r="C42" s="48">
        <v>1</v>
      </c>
      <c r="D42" s="49"/>
      <c r="E42" s="116"/>
      <c r="F42" s="123">
        <f>D42*E42</f>
        <v>0</v>
      </c>
    </row>
    <row r="43" spans="1:6" s="24" customFormat="1" ht="84.75" customHeight="1">
      <c r="A43" s="86"/>
      <c r="B43" s="14" t="s">
        <v>116</v>
      </c>
      <c r="C43" s="48">
        <v>1</v>
      </c>
      <c r="D43" s="49"/>
      <c r="E43" s="116"/>
      <c r="F43" s="123">
        <f>D43*E43</f>
        <v>0</v>
      </c>
    </row>
    <row r="44" spans="1:6" s="24" customFormat="1" ht="19.5" customHeight="1">
      <c r="A44" s="89" t="s">
        <v>24</v>
      </c>
      <c r="B44" s="27" t="s">
        <v>36</v>
      </c>
      <c r="C44" s="28">
        <v>450000</v>
      </c>
      <c r="D44" s="15"/>
      <c r="E44" s="123"/>
      <c r="F44" s="123">
        <f t="shared" ref="F44:F50" si="1">D44*E44</f>
        <v>0</v>
      </c>
    </row>
    <row r="45" spans="1:6" s="24" customFormat="1" ht="19.5" customHeight="1">
      <c r="A45" s="89"/>
      <c r="B45" s="59" t="s">
        <v>37</v>
      </c>
      <c r="C45" s="28">
        <v>150000</v>
      </c>
      <c r="D45" s="15"/>
      <c r="E45" s="123"/>
      <c r="F45" s="123">
        <f t="shared" si="1"/>
        <v>0</v>
      </c>
    </row>
    <row r="46" spans="1:6" s="24" customFormat="1" ht="45">
      <c r="A46" s="89"/>
      <c r="B46" s="59" t="s">
        <v>38</v>
      </c>
      <c r="C46" s="29">
        <v>60</v>
      </c>
      <c r="D46" s="15"/>
      <c r="E46" s="123"/>
      <c r="F46" s="123">
        <f t="shared" si="1"/>
        <v>0</v>
      </c>
    </row>
    <row r="47" spans="1:6" s="24" customFormat="1" ht="45">
      <c r="A47" s="89" t="s">
        <v>127</v>
      </c>
      <c r="B47" s="30" t="s">
        <v>118</v>
      </c>
      <c r="C47" s="29">
        <v>3</v>
      </c>
      <c r="D47" s="15"/>
      <c r="E47" s="123"/>
      <c r="F47" s="123">
        <f>D47*E47</f>
        <v>0</v>
      </c>
    </row>
    <row r="48" spans="1:6" s="24" customFormat="1" ht="51.75" customHeight="1">
      <c r="A48" s="86"/>
      <c r="B48" s="23" t="s">
        <v>120</v>
      </c>
      <c r="C48" s="48">
        <v>17</v>
      </c>
      <c r="D48" s="49"/>
      <c r="E48" s="116"/>
      <c r="F48" s="123">
        <f>D48*E48</f>
        <v>0</v>
      </c>
    </row>
    <row r="49" spans="1:6" s="24" customFormat="1" ht="53.25" customHeight="1">
      <c r="A49" s="47" t="s">
        <v>39</v>
      </c>
      <c r="B49" s="23" t="s">
        <v>119</v>
      </c>
      <c r="C49" s="48">
        <v>1</v>
      </c>
      <c r="D49" s="49"/>
      <c r="E49" s="116"/>
      <c r="F49" s="123">
        <f>D49*E49</f>
        <v>0</v>
      </c>
    </row>
    <row r="50" spans="1:6" s="24" customFormat="1" ht="21" customHeight="1">
      <c r="A50" s="75" t="s">
        <v>25</v>
      </c>
      <c r="B50" s="75"/>
      <c r="C50" s="31"/>
      <c r="D50" s="15"/>
      <c r="E50" s="123"/>
      <c r="F50" s="123">
        <f>D50*E50</f>
        <v>0</v>
      </c>
    </row>
    <row r="51" spans="1:6" s="2" customFormat="1" ht="29.25" customHeight="1">
      <c r="A51" s="100" t="s">
        <v>95</v>
      </c>
      <c r="B51" s="101"/>
      <c r="C51" s="101"/>
      <c r="D51" s="101"/>
      <c r="E51" s="102"/>
      <c r="F51" s="115">
        <f>SUM(F35:F50)</f>
        <v>0</v>
      </c>
    </row>
    <row r="54" spans="1:6" ht="18.75" customHeight="1">
      <c r="A54" s="51" t="s">
        <v>67</v>
      </c>
      <c r="B54" s="68" t="s">
        <v>104</v>
      </c>
      <c r="C54" s="69"/>
      <c r="D54" s="69"/>
      <c r="E54" s="69"/>
      <c r="F54" s="69"/>
    </row>
    <row r="55" spans="1:6">
      <c r="A55" s="52" t="s">
        <v>99</v>
      </c>
      <c r="B55" s="71" t="s">
        <v>102</v>
      </c>
      <c r="C55" s="72"/>
      <c r="D55" s="72"/>
      <c r="E55" s="72"/>
      <c r="F55" s="72"/>
    </row>
    <row r="57" spans="1:6" ht="47.25">
      <c r="A57" s="5" t="s">
        <v>15</v>
      </c>
      <c r="B57" s="4" t="s">
        <v>21</v>
      </c>
      <c r="C57" s="5" t="s">
        <v>16</v>
      </c>
      <c r="D57" s="6" t="s">
        <v>19</v>
      </c>
      <c r="E57" s="9" t="s">
        <v>17</v>
      </c>
      <c r="F57" s="9" t="s">
        <v>134</v>
      </c>
    </row>
    <row r="58" spans="1:6" ht="23.25" customHeight="1">
      <c r="A58" s="78" t="s">
        <v>68</v>
      </c>
      <c r="B58" s="32" t="s">
        <v>41</v>
      </c>
      <c r="C58" s="15">
        <v>1</v>
      </c>
      <c r="D58" s="127"/>
      <c r="E58" s="124"/>
      <c r="F58" s="124">
        <f>D58*E58</f>
        <v>0</v>
      </c>
    </row>
    <row r="59" spans="1:6" ht="60">
      <c r="A59" s="79"/>
      <c r="B59" s="17" t="s">
        <v>69</v>
      </c>
      <c r="C59" s="15">
        <v>2</v>
      </c>
      <c r="D59" s="127"/>
      <c r="E59" s="124"/>
      <c r="F59" s="124">
        <f t="shared" ref="F59:F67" si="2">D59*E59</f>
        <v>0</v>
      </c>
    </row>
    <row r="60" spans="1:6" ht="30">
      <c r="A60" s="76" t="s">
        <v>50</v>
      </c>
      <c r="B60" s="17" t="s">
        <v>70</v>
      </c>
      <c r="C60" s="15">
        <v>60</v>
      </c>
      <c r="D60" s="127"/>
      <c r="E60" s="124"/>
      <c r="F60" s="124">
        <f t="shared" si="2"/>
        <v>0</v>
      </c>
    </row>
    <row r="61" spans="1:6" ht="60">
      <c r="A61" s="85"/>
      <c r="B61" s="17" t="s">
        <v>71</v>
      </c>
      <c r="C61" s="15">
        <v>3</v>
      </c>
      <c r="D61" s="127"/>
      <c r="E61" s="124"/>
      <c r="F61" s="124">
        <f t="shared" si="2"/>
        <v>0</v>
      </c>
    </row>
    <row r="62" spans="1:6" ht="45">
      <c r="A62" s="85"/>
      <c r="B62" s="59" t="s">
        <v>51</v>
      </c>
      <c r="C62" s="19" t="s">
        <v>72</v>
      </c>
      <c r="D62" s="127"/>
      <c r="E62" s="124"/>
      <c r="F62" s="124">
        <f t="shared" si="2"/>
        <v>0</v>
      </c>
    </row>
    <row r="63" spans="1:6" ht="60" customHeight="1">
      <c r="A63" s="77"/>
      <c r="B63" s="59" t="s">
        <v>53</v>
      </c>
      <c r="C63" s="106" t="s">
        <v>117</v>
      </c>
      <c r="D63" s="127"/>
      <c r="E63" s="124"/>
      <c r="F63" s="124">
        <f t="shared" si="2"/>
        <v>0</v>
      </c>
    </row>
    <row r="64" spans="1:6" ht="86.25" customHeight="1">
      <c r="A64" s="107" t="s">
        <v>126</v>
      </c>
      <c r="B64" s="53" t="s">
        <v>121</v>
      </c>
      <c r="C64" s="15">
        <v>3</v>
      </c>
      <c r="D64" s="127"/>
      <c r="E64" s="124"/>
      <c r="F64" s="124">
        <f t="shared" si="2"/>
        <v>0</v>
      </c>
    </row>
    <row r="65" spans="1:6" ht="30">
      <c r="A65" s="81"/>
      <c r="B65" s="53" t="s">
        <v>122</v>
      </c>
      <c r="C65" s="15">
        <v>1</v>
      </c>
      <c r="D65" s="127"/>
      <c r="E65" s="124"/>
      <c r="F65" s="124">
        <f t="shared" si="2"/>
        <v>0</v>
      </c>
    </row>
    <row r="66" spans="1:6" ht="90.75" customHeight="1">
      <c r="A66" s="108" t="s">
        <v>58</v>
      </c>
      <c r="B66" s="59" t="s">
        <v>123</v>
      </c>
      <c r="C66" s="15">
        <v>1</v>
      </c>
      <c r="D66" s="127"/>
      <c r="E66" s="124"/>
      <c r="F66" s="124">
        <f t="shared" si="2"/>
        <v>0</v>
      </c>
    </row>
    <row r="67" spans="1:6" ht="108" customHeight="1">
      <c r="A67" s="74"/>
      <c r="B67" s="46" t="s">
        <v>73</v>
      </c>
      <c r="C67" s="15">
        <v>3</v>
      </c>
      <c r="D67" s="127"/>
      <c r="E67" s="124"/>
      <c r="F67" s="124">
        <f t="shared" si="2"/>
        <v>0</v>
      </c>
    </row>
    <row r="68" spans="1:6" ht="22.5" customHeight="1">
      <c r="A68" s="75" t="s">
        <v>25</v>
      </c>
      <c r="B68" s="75"/>
      <c r="C68" s="31"/>
      <c r="D68" s="127"/>
      <c r="E68" s="124"/>
      <c r="F68" s="124">
        <f>D68*E68</f>
        <v>0</v>
      </c>
    </row>
    <row r="69" spans="1:6" s="2" customFormat="1" ht="29.25" customHeight="1">
      <c r="A69" s="100" t="s">
        <v>95</v>
      </c>
      <c r="B69" s="101"/>
      <c r="C69" s="101"/>
      <c r="D69" s="101"/>
      <c r="E69" s="102"/>
      <c r="F69" s="115">
        <f>SUM(F58:F68)</f>
        <v>0</v>
      </c>
    </row>
    <row r="71" spans="1:6" ht="18.75" customHeight="1">
      <c r="A71" s="51" t="s">
        <v>94</v>
      </c>
      <c r="B71" s="68" t="s">
        <v>103</v>
      </c>
      <c r="C71" s="69"/>
      <c r="D71" s="69"/>
      <c r="E71" s="69"/>
      <c r="F71" s="69"/>
    </row>
    <row r="72" spans="1:6">
      <c r="A72" s="52" t="s">
        <v>99</v>
      </c>
      <c r="B72" s="71" t="s">
        <v>100</v>
      </c>
      <c r="C72" s="72"/>
      <c r="D72" s="72"/>
      <c r="E72" s="72"/>
      <c r="F72" s="72"/>
    </row>
    <row r="73" spans="1:6" ht="47.25">
      <c r="A73" s="5" t="s">
        <v>15</v>
      </c>
      <c r="B73" s="4" t="s">
        <v>21</v>
      </c>
      <c r="C73" s="5" t="s">
        <v>16</v>
      </c>
      <c r="D73" s="6" t="s">
        <v>19</v>
      </c>
      <c r="E73" s="9" t="s">
        <v>17</v>
      </c>
      <c r="F73" s="9" t="s">
        <v>134</v>
      </c>
    </row>
    <row r="74" spans="1:6" ht="28.5" customHeight="1">
      <c r="A74" s="78" t="s">
        <v>74</v>
      </c>
      <c r="B74" s="32" t="s">
        <v>75</v>
      </c>
      <c r="C74" s="129">
        <v>100000</v>
      </c>
      <c r="D74" s="127"/>
      <c r="E74" s="124"/>
      <c r="F74" s="124">
        <f>D74*E74</f>
        <v>0</v>
      </c>
    </row>
    <row r="75" spans="1:6" ht="28.5" customHeight="1">
      <c r="A75" s="78"/>
      <c r="B75" s="32" t="s">
        <v>76</v>
      </c>
      <c r="C75" s="34">
        <v>100</v>
      </c>
      <c r="D75" s="127"/>
      <c r="E75" s="124"/>
      <c r="F75" s="124">
        <f>D75*E75</f>
        <v>0</v>
      </c>
    </row>
    <row r="76" spans="1:6" ht="28.5" customHeight="1">
      <c r="A76" s="78"/>
      <c r="B76" s="32" t="s">
        <v>77</v>
      </c>
      <c r="C76" s="34">
        <v>500</v>
      </c>
      <c r="D76" s="127"/>
      <c r="E76" s="124"/>
      <c r="F76" s="124">
        <f>D76*E76</f>
        <v>0</v>
      </c>
    </row>
    <row r="77" spans="1:6" ht="28.5" customHeight="1">
      <c r="A77" s="78"/>
      <c r="B77" s="32" t="s">
        <v>78</v>
      </c>
      <c r="C77" s="34">
        <v>5000</v>
      </c>
      <c r="D77" s="127"/>
      <c r="E77" s="124"/>
      <c r="F77" s="124">
        <f>D77*E77</f>
        <v>0</v>
      </c>
    </row>
    <row r="78" spans="1:6" ht="28.5" customHeight="1">
      <c r="A78" s="79"/>
      <c r="B78" s="32" t="s">
        <v>41</v>
      </c>
      <c r="C78" s="35">
        <v>10</v>
      </c>
      <c r="D78" s="127"/>
      <c r="E78" s="124"/>
      <c r="F78" s="124">
        <f t="shared" ref="F75:F97" si="3">D78*E78</f>
        <v>0</v>
      </c>
    </row>
    <row r="79" spans="1:6" ht="28.5" customHeight="1">
      <c r="A79" s="79"/>
      <c r="B79" s="53" t="s">
        <v>124</v>
      </c>
      <c r="C79" s="35">
        <v>50</v>
      </c>
      <c r="D79" s="127"/>
      <c r="E79" s="124"/>
      <c r="F79" s="124">
        <f t="shared" si="3"/>
        <v>0</v>
      </c>
    </row>
    <row r="80" spans="1:6" ht="84.75" customHeight="1">
      <c r="A80" s="107" t="s">
        <v>125</v>
      </c>
      <c r="B80" s="36" t="s">
        <v>110</v>
      </c>
      <c r="C80" s="37">
        <v>1</v>
      </c>
      <c r="D80" s="127"/>
      <c r="E80" s="124"/>
      <c r="F80" s="124">
        <f t="shared" si="3"/>
        <v>0</v>
      </c>
    </row>
    <row r="81" spans="1:6" ht="117.75" customHeight="1">
      <c r="A81" s="81"/>
      <c r="B81" s="38" t="s">
        <v>79</v>
      </c>
      <c r="C81" s="37">
        <v>1</v>
      </c>
      <c r="D81" s="127"/>
      <c r="E81" s="124"/>
      <c r="F81" s="124">
        <f t="shared" si="3"/>
        <v>0</v>
      </c>
    </row>
    <row r="82" spans="1:6" ht="93.75" customHeight="1">
      <c r="A82" s="79" t="s">
        <v>45</v>
      </c>
      <c r="B82" s="38" t="s">
        <v>128</v>
      </c>
      <c r="C82" s="37">
        <v>3</v>
      </c>
      <c r="D82" s="127"/>
      <c r="E82" s="124"/>
      <c r="F82" s="124">
        <f t="shared" si="3"/>
        <v>0</v>
      </c>
    </row>
    <row r="83" spans="1:6" ht="20.25" customHeight="1">
      <c r="A83" s="79"/>
      <c r="B83" s="38" t="s">
        <v>80</v>
      </c>
      <c r="C83" s="37">
        <v>1</v>
      </c>
      <c r="D83" s="127"/>
      <c r="E83" s="124"/>
      <c r="F83" s="124">
        <f t="shared" si="3"/>
        <v>0</v>
      </c>
    </row>
    <row r="84" spans="1:6" ht="20.25" customHeight="1">
      <c r="A84" s="79"/>
      <c r="B84" s="22" t="s">
        <v>81</v>
      </c>
      <c r="C84" s="37">
        <v>4</v>
      </c>
      <c r="D84" s="127"/>
      <c r="E84" s="124"/>
      <c r="F84" s="124">
        <f t="shared" si="3"/>
        <v>0</v>
      </c>
    </row>
    <row r="85" spans="1:6" ht="20.25" customHeight="1">
      <c r="A85" s="79"/>
      <c r="B85" s="17" t="s">
        <v>82</v>
      </c>
      <c r="C85" s="37">
        <v>50</v>
      </c>
      <c r="D85" s="127"/>
      <c r="E85" s="124"/>
      <c r="F85" s="124">
        <f t="shared" si="3"/>
        <v>0</v>
      </c>
    </row>
    <row r="86" spans="1:6" ht="51" customHeight="1">
      <c r="A86" s="79" t="s">
        <v>50</v>
      </c>
      <c r="B86" s="59" t="s">
        <v>51</v>
      </c>
      <c r="C86" s="39" t="s">
        <v>72</v>
      </c>
      <c r="D86" s="127"/>
      <c r="E86" s="124"/>
      <c r="F86" s="124">
        <f t="shared" si="3"/>
        <v>0</v>
      </c>
    </row>
    <row r="87" spans="1:6" ht="38.25" customHeight="1">
      <c r="A87" s="79"/>
      <c r="B87" s="40" t="s">
        <v>129</v>
      </c>
      <c r="C87" s="39" t="s">
        <v>83</v>
      </c>
      <c r="D87" s="127"/>
      <c r="E87" s="124"/>
      <c r="F87" s="124">
        <f t="shared" si="3"/>
        <v>0</v>
      </c>
    </row>
    <row r="88" spans="1:6" ht="64.5" customHeight="1">
      <c r="A88" s="79"/>
      <c r="B88" s="59" t="s">
        <v>130</v>
      </c>
      <c r="C88" s="19" t="s">
        <v>84</v>
      </c>
      <c r="D88" s="127"/>
      <c r="E88" s="124"/>
      <c r="F88" s="124">
        <f t="shared" si="3"/>
        <v>0</v>
      </c>
    </row>
    <row r="89" spans="1:6" ht="105">
      <c r="A89" s="80" t="s">
        <v>85</v>
      </c>
      <c r="B89" s="53" t="s">
        <v>131</v>
      </c>
      <c r="C89" s="37">
        <v>6</v>
      </c>
      <c r="D89" s="127"/>
      <c r="E89" s="124"/>
      <c r="F89" s="124">
        <f t="shared" si="3"/>
        <v>0</v>
      </c>
    </row>
    <row r="90" spans="1:6" ht="38.25" customHeight="1">
      <c r="A90" s="82"/>
      <c r="B90" s="53" t="s">
        <v>132</v>
      </c>
      <c r="C90" s="37">
        <v>6</v>
      </c>
      <c r="D90" s="127"/>
      <c r="E90" s="124"/>
      <c r="F90" s="124">
        <f t="shared" si="3"/>
        <v>0</v>
      </c>
    </row>
    <row r="91" spans="1:6" ht="89.25" customHeight="1">
      <c r="A91" s="81"/>
      <c r="B91" s="53" t="s">
        <v>133</v>
      </c>
      <c r="C91" s="37">
        <v>120</v>
      </c>
      <c r="D91" s="127"/>
      <c r="E91" s="124"/>
      <c r="F91" s="124">
        <f t="shared" si="3"/>
        <v>0</v>
      </c>
    </row>
    <row r="92" spans="1:6" ht="150">
      <c r="A92" s="76" t="s">
        <v>86</v>
      </c>
      <c r="B92" s="17" t="s">
        <v>87</v>
      </c>
      <c r="C92" s="37" t="s">
        <v>88</v>
      </c>
      <c r="D92" s="127"/>
      <c r="E92" s="124"/>
      <c r="F92" s="124">
        <f t="shared" si="3"/>
        <v>0</v>
      </c>
    </row>
    <row r="93" spans="1:6" ht="44.25" customHeight="1">
      <c r="A93" s="77"/>
      <c r="B93" s="41" t="s">
        <v>89</v>
      </c>
      <c r="C93" s="42">
        <v>5</v>
      </c>
      <c r="D93" s="127"/>
      <c r="E93" s="124"/>
      <c r="F93" s="124">
        <f t="shared" si="3"/>
        <v>0</v>
      </c>
    </row>
    <row r="94" spans="1:6" ht="37.5" customHeight="1">
      <c r="A94" s="76" t="s">
        <v>58</v>
      </c>
      <c r="B94" s="16" t="s">
        <v>90</v>
      </c>
      <c r="C94" s="43">
        <v>4</v>
      </c>
      <c r="D94" s="127"/>
      <c r="E94" s="124"/>
      <c r="F94" s="124">
        <f t="shared" si="3"/>
        <v>0</v>
      </c>
    </row>
    <row r="95" spans="1:6" ht="113.25" customHeight="1">
      <c r="A95" s="77"/>
      <c r="B95" s="16" t="s">
        <v>91</v>
      </c>
      <c r="C95" s="15">
        <v>1</v>
      </c>
      <c r="D95" s="127"/>
      <c r="E95" s="124"/>
      <c r="F95" s="124">
        <f t="shared" si="3"/>
        <v>0</v>
      </c>
    </row>
    <row r="96" spans="1:6" ht="20.25" customHeight="1">
      <c r="A96" s="22" t="s">
        <v>92</v>
      </c>
      <c r="B96" s="22" t="s">
        <v>93</v>
      </c>
      <c r="C96" s="37">
        <v>2</v>
      </c>
      <c r="D96" s="127"/>
      <c r="E96" s="124"/>
      <c r="F96" s="124">
        <f t="shared" si="3"/>
        <v>0</v>
      </c>
    </row>
    <row r="97" spans="1:6" ht="25.5" customHeight="1">
      <c r="A97" s="22" t="s">
        <v>25</v>
      </c>
      <c r="B97" s="22"/>
      <c r="C97" s="22"/>
      <c r="D97" s="127"/>
      <c r="E97" s="124"/>
      <c r="F97" s="124">
        <f t="shared" si="3"/>
        <v>0</v>
      </c>
    </row>
    <row r="98" spans="1:6" s="2" customFormat="1" ht="29.25" customHeight="1">
      <c r="A98" s="100" t="s">
        <v>95</v>
      </c>
      <c r="B98" s="101"/>
      <c r="C98" s="101"/>
      <c r="D98" s="101"/>
      <c r="E98" s="102"/>
      <c r="F98" s="115">
        <f>SUM(F74:F97)</f>
        <v>0</v>
      </c>
    </row>
    <row r="100" spans="1:6" ht="47.25">
      <c r="A100" s="5" t="s">
        <v>15</v>
      </c>
      <c r="B100" s="4" t="s">
        <v>21</v>
      </c>
      <c r="C100" s="4" t="s">
        <v>16</v>
      </c>
      <c r="D100" s="6" t="s">
        <v>19</v>
      </c>
      <c r="E100" s="9" t="s">
        <v>17</v>
      </c>
      <c r="F100" s="9" t="s">
        <v>134</v>
      </c>
    </row>
    <row r="101" spans="1:6" ht="23.25" customHeight="1">
      <c r="A101" s="12" t="s">
        <v>27</v>
      </c>
      <c r="B101" s="13" t="s">
        <v>28</v>
      </c>
      <c r="C101" s="8">
        <v>1</v>
      </c>
      <c r="D101" s="6"/>
      <c r="E101" s="109"/>
      <c r="F101" s="109">
        <f>D101*E101</f>
        <v>0</v>
      </c>
    </row>
    <row r="103" spans="1:6" ht="36" customHeight="1">
      <c r="A103" s="103" t="s">
        <v>135</v>
      </c>
      <c r="B103" s="104"/>
      <c r="C103" s="104"/>
      <c r="D103" s="104"/>
      <c r="E103" s="105"/>
      <c r="F103" s="11">
        <f>F30+F51+F69+F98+F101</f>
        <v>0</v>
      </c>
    </row>
  </sheetData>
  <mergeCells count="50">
    <mergeCell ref="A103:E103"/>
    <mergeCell ref="A98:E98"/>
    <mergeCell ref="F35:F37"/>
    <mergeCell ref="E35:E37"/>
    <mergeCell ref="E38:E40"/>
    <mergeCell ref="F38:F40"/>
    <mergeCell ref="F14:F15"/>
    <mergeCell ref="E14:E15"/>
    <mergeCell ref="A94:A95"/>
    <mergeCell ref="A1:G1"/>
    <mergeCell ref="A2:G2"/>
    <mergeCell ref="A30:E30"/>
    <mergeCell ref="A51:E51"/>
    <mergeCell ref="A69:E69"/>
    <mergeCell ref="A74:A79"/>
    <mergeCell ref="A80:A81"/>
    <mergeCell ref="A82:A85"/>
    <mergeCell ref="A86:A88"/>
    <mergeCell ref="A89:A91"/>
    <mergeCell ref="A92:A93"/>
    <mergeCell ref="A60:A63"/>
    <mergeCell ref="A64:A65"/>
    <mergeCell ref="A66:A67"/>
    <mergeCell ref="A68:B68"/>
    <mergeCell ref="B71:F71"/>
    <mergeCell ref="B72:F72"/>
    <mergeCell ref="A44:A46"/>
    <mergeCell ref="A47:A48"/>
    <mergeCell ref="A50:B50"/>
    <mergeCell ref="B54:F54"/>
    <mergeCell ref="B55:F55"/>
    <mergeCell ref="A58:A59"/>
    <mergeCell ref="A35:A43"/>
    <mergeCell ref="C35:C37"/>
    <mergeCell ref="D35:D37"/>
    <mergeCell ref="C38:C40"/>
    <mergeCell ref="D38:D40"/>
    <mergeCell ref="A17:A21"/>
    <mergeCell ref="A22:A24"/>
    <mergeCell ref="A25:A26"/>
    <mergeCell ref="A31:F31"/>
    <mergeCell ref="B32:F32"/>
    <mergeCell ref="B33:F33"/>
    <mergeCell ref="B4:F4"/>
    <mergeCell ref="B5:F5"/>
    <mergeCell ref="A7:A13"/>
    <mergeCell ref="A14:A16"/>
    <mergeCell ref="B14:B15"/>
    <mergeCell ref="C14:C15"/>
    <mergeCell ref="D14:D15"/>
  </mergeCells>
  <pageMargins left="0.17" right="0.16" top="0.16" bottom="0.32" header="0.3" footer="0.3"/>
  <pageSetup paperSize="9" scale="5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FORMULARIO 1A</vt:lpstr>
      <vt:lpstr>FORMULARIO 2A</vt:lpstr>
      <vt:lpstr>FORMULARIO 3A</vt:lpstr>
      <vt:lpstr>'FORMULARIO 1A'!Área_de_impresión</vt:lpstr>
      <vt:lpstr>'FORMULARIO 2A'!Área_de_impresión</vt:lpstr>
      <vt:lpstr>'FORMULARIO 3A'!Área_de_impresión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Rubén Lara</dc:creator>
  <cp:lastModifiedBy>María Belén Pacheco</cp:lastModifiedBy>
  <cp:lastPrinted>2017-08-18T00:54:59Z</cp:lastPrinted>
  <dcterms:created xsi:type="dcterms:W3CDTF">2016-02-05T18:24:24Z</dcterms:created>
  <dcterms:modified xsi:type="dcterms:W3CDTF">2017-09-04T18:38:09Z</dcterms:modified>
</cp:coreProperties>
</file>